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8.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4.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3.xml" ContentType="application/vnd.openxmlformats-officedocument.spreadsheetml.pivotTable+xml"/>
  <Override PartName="/xl/drawings/drawing5.xml" ContentType="application/vnd.openxmlformats-officedocument.drawing+xml"/>
  <Override PartName="/xl/tables/table3.xml" ContentType="application/vnd.openxmlformats-officedocument.spreadsheetml.table+xml"/>
  <Override PartName="/xl/slicers/slicer4.xml" ContentType="application/vnd.ms-excel.slicer+xml"/>
  <Override PartName="/xl/charts/chartEx2.xml" ContentType="application/vnd.ms-office.chartex+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4.xml" ContentType="application/vnd.openxmlformats-officedocument.spreadsheetml.pivotTable+xml"/>
  <Override PartName="/xl/drawings/drawing6.xml" ContentType="application/vnd.openxmlformats-officedocument.drawing+xml"/>
  <Override PartName="/xl/slicers/slicer5.xml" ContentType="application/vnd.ms-excel.slicer+xml"/>
  <Override PartName="/xl/drawings/drawing7.xml" ContentType="application/vnd.openxmlformats-officedocument.drawing+xml"/>
  <Override PartName="/xl/slicers/slicer6.xml" ContentType="application/vnd.ms-excel.slicer+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Ex3.xml" ContentType="application/vnd.ms-office.chartex+xml"/>
  <Override PartName="/xl/charts/style20.xml" ContentType="application/vnd.ms-office.chartstyle+xml"/>
  <Override PartName="/xl/charts/colors20.xml" ContentType="application/vnd.ms-office.chartcolorstyle+xml"/>
  <Override PartName="/xl/charts/chart18.xml" ContentType="application/vnd.openxmlformats-officedocument.drawingml.chart+xml"/>
  <Override PartName="/xl/charts/style21.xml" ContentType="application/vnd.ms-office.chartstyle+xml"/>
  <Override PartName="/xl/charts/colors2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defaultThemeVersion="202300"/>
  <mc:AlternateContent xmlns:mc="http://schemas.openxmlformats.org/markup-compatibility/2006">
    <mc:Choice Requires="x15">
      <x15ac:absPath xmlns:x15ac="http://schemas.microsoft.com/office/spreadsheetml/2010/11/ac" url="C:\Users\hagim\OneDrive\Desktop\"/>
    </mc:Choice>
  </mc:AlternateContent>
  <xr:revisionPtr revIDLastSave="0" documentId="8_{3DE8B447-C2C8-446E-B3B1-11B35E33DF4A}" xr6:coauthVersionLast="47" xr6:coauthVersionMax="47" xr10:uidLastSave="{00000000-0000-0000-0000-000000000000}"/>
  <bookViews>
    <workbookView xWindow="-120" yWindow="-120" windowWidth="29040" windowHeight="15720" firstSheet="1" activeTab="7" xr2:uid="{8303C92A-8BCF-4DBD-A1AD-42E4A1EEDDDD}"/>
  </bookViews>
  <sheets>
    <sheet name="Sheet2" sheetId="3" state="hidden" r:id="rId1"/>
    <sheet name="Data_set 2 (1)" sheetId="2" r:id="rId2"/>
    <sheet name="Task 1" sheetId="1" r:id="rId3"/>
    <sheet name="Task 2" sheetId="6" r:id="rId4"/>
    <sheet name="Task 3" sheetId="7" r:id="rId5"/>
    <sheet name="Task 4" sheetId="8" r:id="rId6"/>
    <sheet name="Extras" sheetId="5" r:id="rId7"/>
    <sheet name="Dashboard" sheetId="4" r:id="rId8"/>
  </sheets>
  <definedNames>
    <definedName name="_xlchart.v1.0" hidden="1">Sheet2!$A$138:$A$141</definedName>
    <definedName name="_xlchart.v1.1" hidden="1">Sheet2!$B$137</definedName>
    <definedName name="_xlchart.v1.10" hidden="1">Sheet2!$B$137</definedName>
    <definedName name="_xlchart.v1.11" hidden="1">Sheet2!$B$138:$B$141</definedName>
    <definedName name="_xlchart.v1.2" hidden="1">Sheet2!$B$138:$B$141</definedName>
    <definedName name="_xlchart.v1.3" hidden="1">Sheet2!$A$138:$A$141</definedName>
    <definedName name="_xlchart.v1.4" hidden="1">Sheet2!$B$137</definedName>
    <definedName name="_xlchart.v1.5" hidden="1">Sheet2!$B$138:$B$141</definedName>
    <definedName name="_xlchart.v1.6" hidden="1">Sheet2!$A$138:$A$141</definedName>
    <definedName name="_xlchart.v1.7" hidden="1">Sheet2!$B$137</definedName>
    <definedName name="_xlchart.v1.8" hidden="1">Sheet2!$B$138:$B$141</definedName>
    <definedName name="_xlchart.v1.9" hidden="1">Sheet2!$A$138:$A$141</definedName>
    <definedName name="_xlcn.WorksheetConnection_internnntaskk.xlsxData_set_2__11" hidden="1">Data_set_2__1[]</definedName>
    <definedName name="ExternalData_1" localSheetId="1" hidden="1">'Data_set 2 (1)'!$A$1:$X$41</definedName>
    <definedName name="Slicer_Avenue">#N/A</definedName>
    <definedName name="Slicer_gender">#N/A</definedName>
    <definedName name="Slicer_gender1">#N/A</definedName>
    <definedName name="Slicer_Invest_Monitor1">#N/A</definedName>
    <definedName name="Slicer_Stock_Marktet">#N/A</definedName>
  </definedNames>
  <calcPr calcId="191029"/>
  <pivotCaches>
    <pivotCache cacheId="294" r:id="rId9"/>
    <pivotCache cacheId="26" r:id="rId10"/>
  </pivotCaches>
  <extLst>
    <ext xmlns:x14="http://schemas.microsoft.com/office/spreadsheetml/2009/9/main" uri="{BBE1A952-AA13-448e-AADC-164F8A28A991}">
      <x14:slicerCaches>
        <x14:slicerCache r:id="rId11"/>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8a9810a5-c274-4bb0-8e4e-61e501fa93a4" name="Transactions" connection="Query - Transactions"/>
          <x15:modelTable id="Transactions-ca3bfdea-cc2b-4f7b-93b1-031ddfd2128b" name="Transactions1" connection="Query - Transactions (2)"/>
          <x15:modelTable id="Data_set_2__1" name="Data_set_2__1" connection="WorksheetConnection_internnntaskk.xlsx!Data_set_2__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8" i="5" l="1"/>
  <c r="B46" i="2"/>
  <c r="B45"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90AB65A-BBAA-4941-932E-DAC0CBEF152E}" keepAlive="1" name="Query - Data_set 2 (1)" description="Connection to the 'Data_set 2 (1)' query in the workbook." type="5" refreshedVersion="8" background="1" saveData="1">
    <dbPr connection="Provider=Microsoft.Mashup.OleDb.1;Data Source=$Workbook$;Location=&quot;Data_set 2 (1)&quot;;Extended Properties=&quot;&quot;" command="SELECT * FROM [Data_set 2 (1)]"/>
  </connection>
  <connection id="2" xr16:uid="{9DC88DD5-FBB2-4972-B5CC-0897E559B28D}" name="Query - Transactions" description="Connection to the 'Transactions' query in the workbook." type="100" refreshedVersion="8" minRefreshableVersion="5">
    <extLst>
      <ext xmlns:x15="http://schemas.microsoft.com/office/spreadsheetml/2010/11/main" uri="{DE250136-89BD-433C-8126-D09CA5730AF9}">
        <x15:connection id="76d23007-9837-48e9-8eee-68aad07ce8a1">
          <x15:oledbPr connection="Provider=Microsoft.Mashup.OleDb.1;Data Source=$Workbook$;Location=Transactions;Extended Properties=&quot;&quot;">
            <x15:dbTables>
              <x15:dbTable name="Transactions"/>
            </x15:dbTables>
          </x15:oledbPr>
        </x15:connection>
      </ext>
    </extLst>
  </connection>
  <connection id="3" xr16:uid="{A672EAA8-14D0-4FC3-AAD4-35DE5C99522D}" name="Query - Transactions (2)" description="Connection to the 'Transactions (2)' query in the workbook." type="100" refreshedVersion="8" minRefreshableVersion="5">
    <extLst>
      <ext xmlns:x15="http://schemas.microsoft.com/office/spreadsheetml/2010/11/main" uri="{DE250136-89BD-433C-8126-D09CA5730AF9}">
        <x15:connection id="04093939-2634-4607-a394-44fd37f220a0">
          <x15:oledbPr connection="Provider=Microsoft.Mashup.OleDb.1;Data Source=$Workbook$;Location=&quot;Transactions (2)&quot;;Extended Properties=&quot;&quot;">
            <x15:dbTables>
              <x15:dbTable name="Transactions (2)"/>
            </x15:dbTables>
          </x15:oledbPr>
        </x15:connection>
      </ext>
    </extLst>
  </connection>
  <connection id="4" xr16:uid="{2CFEA9D1-1A0D-47E5-A139-F969B908CC2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5" xr16:uid="{6B7B7C6B-3A69-4F3E-BA94-842CACA6D8B6}" name="WorksheetConnection_internnntaskk.xlsx!Data_set_2__1" type="102" refreshedVersion="8" minRefreshableVersion="5">
    <extLst>
      <ext xmlns:x15="http://schemas.microsoft.com/office/spreadsheetml/2010/11/main" uri="{DE250136-89BD-433C-8126-D09CA5730AF9}">
        <x15:connection id="Data_set_2__1">
          <x15:rangePr sourceName="_xlcn.WorksheetConnection_internnntaskk.xlsxData_set_2__11"/>
        </x15:connection>
      </ext>
    </extLst>
  </connection>
</connections>
</file>

<file path=xl/sharedStrings.xml><?xml version="1.0" encoding="utf-8"?>
<sst xmlns="http://schemas.openxmlformats.org/spreadsheetml/2006/main" count="803" uniqueCount="100">
  <si>
    <t>gender</t>
  </si>
  <si>
    <t>age</t>
  </si>
  <si>
    <t>Investment_Avenues</t>
  </si>
  <si>
    <t>Mutual_Funds</t>
  </si>
  <si>
    <t>Equity_Market</t>
  </si>
  <si>
    <t>Debentures</t>
  </si>
  <si>
    <t>Government_Bonds</t>
  </si>
  <si>
    <t>Fixed_Deposits</t>
  </si>
  <si>
    <t>PPF</t>
  </si>
  <si>
    <t>Gold</t>
  </si>
  <si>
    <t>Stock_Marktet</t>
  </si>
  <si>
    <t>Factor</t>
  </si>
  <si>
    <t>Objective</t>
  </si>
  <si>
    <t>Purpose</t>
  </si>
  <si>
    <t>Duration</t>
  </si>
  <si>
    <t>Invest_Monitor</t>
  </si>
  <si>
    <t>Expect</t>
  </si>
  <si>
    <t>Avenue</t>
  </si>
  <si>
    <t>What are your savings objectives?</t>
  </si>
  <si>
    <t>Reason_Equity</t>
  </si>
  <si>
    <t>Reason_Mutual</t>
  </si>
  <si>
    <t>Reason_Bonds</t>
  </si>
  <si>
    <t>Reason_FD</t>
  </si>
  <si>
    <t>Source</t>
  </si>
  <si>
    <t>Female</t>
  </si>
  <si>
    <t>Yes</t>
  </si>
  <si>
    <t>Returns</t>
  </si>
  <si>
    <t>Capital Appreciation</t>
  </si>
  <si>
    <t>Wealth Creation</t>
  </si>
  <si>
    <t>1-3 years</t>
  </si>
  <si>
    <t>Monthly</t>
  </si>
  <si>
    <t>20%-30%</t>
  </si>
  <si>
    <t>Mutual Fund</t>
  </si>
  <si>
    <t>Retirement Plan</t>
  </si>
  <si>
    <t>Better Returns</t>
  </si>
  <si>
    <t>Safe Investment</t>
  </si>
  <si>
    <t>Fixed Returns</t>
  </si>
  <si>
    <t>Newspapers and Magazines</t>
  </si>
  <si>
    <t>No</t>
  </si>
  <si>
    <t>Locking Period</t>
  </si>
  <si>
    <t>More than 5 years</t>
  </si>
  <si>
    <t>Weekly</t>
  </si>
  <si>
    <t>Health Care</t>
  </si>
  <si>
    <t>Dividend</t>
  </si>
  <si>
    <t>High Interest Rates</t>
  </si>
  <si>
    <t>Financial Consultants</t>
  </si>
  <si>
    <t>Male</t>
  </si>
  <si>
    <t>3-5 years</t>
  </si>
  <si>
    <t>Daily</t>
  </si>
  <si>
    <t>Equity</t>
  </si>
  <si>
    <t>Tax Benefits</t>
  </si>
  <si>
    <t>Assured Returns</t>
  </si>
  <si>
    <t>Television</t>
  </si>
  <si>
    <t>Income</t>
  </si>
  <si>
    <t>Less than 1 year</t>
  </si>
  <si>
    <t>10%-20%</t>
  </si>
  <si>
    <t>Fund Diversification</t>
  </si>
  <si>
    <t>Tax Incentives</t>
  </si>
  <si>
    <t>Internet</t>
  </si>
  <si>
    <t>Risk Free</t>
  </si>
  <si>
    <t>Risk</t>
  </si>
  <si>
    <t>30%-40%</t>
  </si>
  <si>
    <t>Liquidity</t>
  </si>
  <si>
    <t>Growth</t>
  </si>
  <si>
    <t>Savings for Future</t>
  </si>
  <si>
    <t>Fixed Deposits</t>
  </si>
  <si>
    <t>Education</t>
  </si>
  <si>
    <t>Public Provident Fund</t>
  </si>
  <si>
    <t>Row Labels</t>
  </si>
  <si>
    <t>Grand Total</t>
  </si>
  <si>
    <t>Count of gender</t>
  </si>
  <si>
    <t>Column Labels</t>
  </si>
  <si>
    <t/>
  </si>
  <si>
    <t>Frequency</t>
  </si>
  <si>
    <t>task 1</t>
  </si>
  <si>
    <t xml:space="preserve">task 2 </t>
  </si>
  <si>
    <t>task 3</t>
  </si>
  <si>
    <t>task 4</t>
  </si>
  <si>
    <t>Average of age</t>
  </si>
  <si>
    <t>Total number of peoples</t>
  </si>
  <si>
    <t>Task 1: Gender Distribution Analysis in Excel</t>
  </si>
  <si>
    <t>Task 2: Investment Preferences Analysis in Excel</t>
  </si>
  <si>
    <t>across different investment avenues.</t>
  </si>
  <si>
    <t xml:space="preserve"> 1:-  The distribution of participants</t>
  </si>
  <si>
    <t>investment choices within each avenue.</t>
  </si>
  <si>
    <t xml:space="preserve"> 2:-  The reasons for</t>
  </si>
  <si>
    <t>Task 3: Objective and Source Analysis in Excel</t>
  </si>
  <si>
    <t>objectives among participants.</t>
  </si>
  <si>
    <t>1:-  The distribution of savings</t>
  </si>
  <si>
    <t>information sources</t>
  </si>
  <si>
    <t>2:-  common</t>
  </si>
  <si>
    <t>Task 4: Duration and Expectations Analysis in Excel</t>
  </si>
  <si>
    <t>1:-investment durations</t>
  </si>
  <si>
    <t>2:- Return Expectation</t>
  </si>
  <si>
    <t>Average Age</t>
  </si>
  <si>
    <t>Gender wise Slicer</t>
  </si>
  <si>
    <t>Stock Market Filter</t>
  </si>
  <si>
    <t xml:space="preserve">Investment Monitoring </t>
  </si>
  <si>
    <t>(blank)</t>
  </si>
  <si>
    <t>Filter by Avenue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</si>
</sst>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1"/>
      <color theme="1"/>
      <name val="Aptos Narrow"/>
      <family val="2"/>
      <scheme val="minor"/>
    </font>
    <font>
      <b/>
      <sz val="11"/>
      <color theme="1"/>
      <name val="Aptos Narrow"/>
      <family val="2"/>
      <scheme val="minor"/>
    </font>
    <font>
      <b/>
      <sz val="16"/>
      <color theme="1"/>
      <name val="Aptos Narrow"/>
      <family val="2"/>
      <scheme val="minor"/>
    </font>
    <font>
      <b/>
      <sz val="18"/>
      <color theme="1"/>
      <name val="Aptos Narrow"/>
      <family val="2"/>
      <scheme val="minor"/>
    </font>
    <font>
      <b/>
      <sz val="20"/>
      <color theme="1"/>
      <name val="Aptos Narrow"/>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4" tint="0.59999389629810485"/>
        <bgColor indexed="64"/>
      </patternFill>
    </fill>
  </fills>
  <borders count="2">
    <border>
      <left/>
      <right/>
      <top/>
      <bottom/>
      <diagonal/>
    </border>
    <border>
      <left/>
      <right/>
      <top/>
      <bottom style="thin">
        <color theme="4" tint="0.39997558519241921"/>
      </bottom>
      <diagonal/>
    </border>
  </borders>
  <cellStyleXfs count="1">
    <xf numFmtId="0" fontId="0" fillId="0" borderId="0"/>
  </cellStyleXfs>
  <cellXfs count="10">
    <xf numFmtId="0" fontId="0" fillId="0" borderId="0" xfId="0"/>
    <xf numFmtId="0" fontId="0" fillId="0" borderId="0" xfId="0" applyNumberFormat="1"/>
    <xf numFmtId="0" fontId="0" fillId="0" borderId="0" xfId="0" pivotButton="1"/>
    <xf numFmtId="0" fontId="0" fillId="0" borderId="0" xfId="0" applyAlignment="1">
      <alignment horizontal="left"/>
    </xf>
    <xf numFmtId="0" fontId="1" fillId="2" borderId="1" xfId="0" applyFont="1" applyFill="1" applyBorder="1"/>
    <xf numFmtId="0" fontId="0" fillId="3" borderId="0" xfId="0" applyFill="1"/>
    <xf numFmtId="0" fontId="2" fillId="0" borderId="0" xfId="0" applyFont="1" applyAlignment="1">
      <alignment wrapText="1"/>
    </xf>
    <xf numFmtId="0" fontId="3" fillId="0" borderId="0" xfId="0" applyFont="1"/>
    <xf numFmtId="0" fontId="2" fillId="0" borderId="0" xfId="0" applyFont="1"/>
    <xf numFmtId="0" fontId="4" fillId="0" borderId="0" xfId="0" applyFont="1"/>
  </cellXfs>
  <cellStyles count="1">
    <cellStyle name="Normal" xfId="0" builtinId="0"/>
  </cellStyles>
  <dxfs count="20">
    <dxf>
      <numFmt numFmtId="0" formatCode="General"/>
    </dxf>
    <dxf>
      <alignment horizontal="left" vertical="bottom" textRotation="0" wrapText="0"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alignment horizontal="left"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3.xml"/><Relationship Id="rId18" Type="http://schemas.openxmlformats.org/officeDocument/2006/relationships/styles" Target="styles.xml"/><Relationship Id="rId26" Type="http://schemas.openxmlformats.org/officeDocument/2006/relationships/customXml" Target="../customXml/item5.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connections" Target="connections.xml"/><Relationship Id="rId25" Type="http://schemas.openxmlformats.org/officeDocument/2006/relationships/customXml" Target="../customXml/item4.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24" Type="http://schemas.openxmlformats.org/officeDocument/2006/relationships/customXml" Target="../customXml/item3.xml"/><Relationship Id="rId5" Type="http://schemas.openxmlformats.org/officeDocument/2006/relationships/worksheet" Target="worksheets/sheet5.xml"/><Relationship Id="rId15" Type="http://schemas.microsoft.com/office/2007/relationships/slicerCache" Target="slicerCaches/slicerCache5.xml"/><Relationship Id="rId23" Type="http://schemas.openxmlformats.org/officeDocument/2006/relationships/customXml" Target="../customXml/item2.xml"/><Relationship Id="rId10" Type="http://schemas.openxmlformats.org/officeDocument/2006/relationships/pivotCacheDefinition" Target="pivotCache/pivotCacheDefinition2.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microsoft.com/office/2007/relationships/slicerCache" Target="slicerCaches/slicerCache4.xml"/><Relationship Id="rId22" Type="http://schemas.openxmlformats.org/officeDocument/2006/relationships/customXml" Target="../customXml/item1.xml"/><Relationship Id="rId27"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3.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a:t>
            </a:r>
            <a:r>
              <a:rPr lang="en-US" baseline="0"/>
              <a:t> Distribution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Sheet2!$B$3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8CC-436D-9537-DB79B9F12F1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8CC-436D-9537-DB79B9F12F11}"/>
              </c:ext>
            </c:extLst>
          </c:dPt>
          <c:dPt>
            <c:idx val="2"/>
            <c:bubble3D val="0"/>
            <c:spPr>
              <a:solidFill>
                <a:schemeClr val="accent3"/>
              </a:solidFill>
              <a:ln w="19050">
                <a:solidFill>
                  <a:schemeClr val="lt1"/>
                </a:solidFill>
              </a:ln>
              <a:effectLst/>
            </c:spPr>
          </c:dPt>
          <c:cat>
            <c:strRef>
              <c:f>Sheet2!$A$4:$A$7</c:f>
              <c:strCache>
                <c:ptCount val="3"/>
                <c:pt idx="0">
                  <c:v>Female</c:v>
                </c:pt>
                <c:pt idx="1">
                  <c:v>Male</c:v>
                </c:pt>
                <c:pt idx="2">
                  <c:v>(blank)</c:v>
                </c:pt>
              </c:strCache>
            </c:strRef>
          </c:cat>
          <c:val>
            <c:numRef>
              <c:f>Sheet2!$B$4:$B$7</c:f>
              <c:numCache>
                <c:formatCode>General</c:formatCode>
                <c:ptCount val="3"/>
                <c:pt idx="0">
                  <c:v>15</c:v>
                </c:pt>
                <c:pt idx="1">
                  <c:v>25</c:v>
                </c:pt>
              </c:numCache>
            </c:numRef>
          </c:val>
          <c:extLst>
            <c:ext xmlns:c16="http://schemas.microsoft.com/office/drawing/2014/chart" uri="{C3380CC4-5D6E-409C-BE32-E72D297353CC}">
              <c16:uniqueId val="{00000000-24F0-4175-81A4-00B24663A5F0}"/>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[Cognifyz_internship_Himanshu.xlsx]Sheet2!PivotTable4</c:name>
    <c:fmtId val="3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Saving</a:t>
            </a:r>
            <a:r>
              <a:rPr lang="en-US" baseline="0"/>
              <a:t> Objectives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s>
    <c:plotArea>
      <c:layout/>
      <c:doughnutChart>
        <c:varyColors val="1"/>
        <c:ser>
          <c:idx val="0"/>
          <c:order val="0"/>
          <c:tx>
            <c:strRef>
              <c:f>Sheet2!$B$78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4A0-43F7-AAC7-5329FAA88D3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4A0-43F7-AAC7-5329FAA88D3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4A0-43F7-AAC7-5329FAA88D30}"/>
              </c:ext>
            </c:extLst>
          </c:dPt>
          <c:cat>
            <c:strRef>
              <c:f>Sheet2!$A$79:$A$82</c:f>
              <c:strCache>
                <c:ptCount val="3"/>
                <c:pt idx="0">
                  <c:v>Capital Appreciation</c:v>
                </c:pt>
                <c:pt idx="1">
                  <c:v>Growth</c:v>
                </c:pt>
                <c:pt idx="2">
                  <c:v>Income</c:v>
                </c:pt>
              </c:strCache>
            </c:strRef>
          </c:cat>
          <c:val>
            <c:numRef>
              <c:f>Sheet2!$B$79:$B$82</c:f>
              <c:numCache>
                <c:formatCode>General</c:formatCode>
                <c:ptCount val="3"/>
                <c:pt idx="0">
                  <c:v>26</c:v>
                </c:pt>
                <c:pt idx="1">
                  <c:v>11</c:v>
                </c:pt>
                <c:pt idx="2">
                  <c:v>3</c:v>
                </c:pt>
              </c:numCache>
            </c:numRef>
          </c:val>
          <c:extLst>
            <c:ext xmlns:c16="http://schemas.microsoft.com/office/drawing/2014/chart" uri="{C3380CC4-5D6E-409C-BE32-E72D297353CC}">
              <c16:uniqueId val="{00000006-74A0-43F7-AAC7-5329FAA88D3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[Cognifyz_internship_Himanshu.xlsx]Sheet2!PivotTable5</c:name>
    <c:fmtId val="4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Information</a:t>
            </a:r>
            <a:r>
              <a:rPr lang="en-US" baseline="0"/>
              <a:t> Source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Sheet2!$B$101</c:f>
              <c:strCache>
                <c:ptCount val="1"/>
                <c:pt idx="0">
                  <c:v>Total</c:v>
                </c:pt>
              </c:strCache>
            </c:strRef>
          </c:tx>
          <c:spPr>
            <a:solidFill>
              <a:schemeClr val="accent1"/>
            </a:solidFill>
            <a:ln>
              <a:noFill/>
            </a:ln>
            <a:effectLst/>
          </c:spPr>
          <c:invertIfNegative val="0"/>
          <c:cat>
            <c:strRef>
              <c:f>Sheet2!$A$102:$A$106</c:f>
              <c:strCache>
                <c:ptCount val="4"/>
                <c:pt idx="0">
                  <c:v>Financial Consultants</c:v>
                </c:pt>
                <c:pt idx="1">
                  <c:v>Internet</c:v>
                </c:pt>
                <c:pt idx="2">
                  <c:v>Newspapers and Magazines</c:v>
                </c:pt>
                <c:pt idx="3">
                  <c:v>Television</c:v>
                </c:pt>
              </c:strCache>
            </c:strRef>
          </c:cat>
          <c:val>
            <c:numRef>
              <c:f>Sheet2!$B$102:$B$106</c:f>
              <c:numCache>
                <c:formatCode>General</c:formatCode>
                <c:ptCount val="4"/>
                <c:pt idx="0">
                  <c:v>16</c:v>
                </c:pt>
                <c:pt idx="1">
                  <c:v>4</c:v>
                </c:pt>
                <c:pt idx="2">
                  <c:v>14</c:v>
                </c:pt>
                <c:pt idx="3">
                  <c:v>6</c:v>
                </c:pt>
              </c:numCache>
            </c:numRef>
          </c:val>
          <c:extLst>
            <c:ext xmlns:c16="http://schemas.microsoft.com/office/drawing/2014/chart" uri="{C3380CC4-5D6E-409C-BE32-E72D297353CC}">
              <c16:uniqueId val="{00000000-ED28-41D9-8DB9-D18F1AAF9816}"/>
            </c:ext>
          </c:extLst>
        </c:ser>
        <c:dLbls>
          <c:showLegendKey val="0"/>
          <c:showVal val="0"/>
          <c:showCatName val="0"/>
          <c:showSerName val="0"/>
          <c:showPercent val="0"/>
          <c:showBubbleSize val="0"/>
        </c:dLbls>
        <c:gapWidth val="182"/>
        <c:axId val="688606639"/>
        <c:axId val="688607119"/>
      </c:barChart>
      <c:catAx>
        <c:axId val="6886066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607119"/>
        <c:crosses val="autoZero"/>
        <c:auto val="1"/>
        <c:lblAlgn val="ctr"/>
        <c:lblOffset val="100"/>
        <c:noMultiLvlLbl val="0"/>
      </c:catAx>
      <c:valAx>
        <c:axId val="6886071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6066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[Cognifyz_internship_Himanshu.xlsx]Sheet2!PivotTable13</c:name>
    <c:fmtId val="4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Return</a:t>
            </a:r>
            <a:r>
              <a:rPr lang="en-US" baseline="0"/>
              <a:t> Expectation</a:t>
            </a:r>
            <a:endParaRPr lang="en-US"/>
          </a:p>
        </c:rich>
      </c:tx>
      <c:layout>
        <c:manualLayout>
          <c:xMode val="edge"/>
          <c:yMode val="edge"/>
          <c:x val="0.44649300087489063"/>
          <c:y val="6.379410906969962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492672790901139"/>
          <c:y val="0.23806102362204726"/>
          <c:w val="0.41179899387576552"/>
          <c:h val="0.68633165645960925"/>
        </c:manualLayout>
      </c:layout>
      <c:radarChart>
        <c:radarStyle val="marker"/>
        <c:varyColors val="0"/>
        <c:ser>
          <c:idx val="0"/>
          <c:order val="0"/>
          <c:tx>
            <c:strRef>
              <c:f>Sheet2!$B$164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Sheet2!$A$165:$A$168</c:f>
              <c:strCache>
                <c:ptCount val="3"/>
                <c:pt idx="0">
                  <c:v>10%-20%</c:v>
                </c:pt>
                <c:pt idx="1">
                  <c:v>20%-30%</c:v>
                </c:pt>
                <c:pt idx="2">
                  <c:v>30%-40%</c:v>
                </c:pt>
              </c:strCache>
            </c:strRef>
          </c:cat>
          <c:val>
            <c:numRef>
              <c:f>Sheet2!$B$165:$B$168</c:f>
              <c:numCache>
                <c:formatCode>General</c:formatCode>
                <c:ptCount val="3"/>
                <c:pt idx="0">
                  <c:v>3</c:v>
                </c:pt>
                <c:pt idx="1">
                  <c:v>32</c:v>
                </c:pt>
                <c:pt idx="2">
                  <c:v>5</c:v>
                </c:pt>
              </c:numCache>
            </c:numRef>
          </c:val>
          <c:extLst>
            <c:ext xmlns:c16="http://schemas.microsoft.com/office/drawing/2014/chart" uri="{C3380CC4-5D6E-409C-BE32-E72D297353CC}">
              <c16:uniqueId val="{00000000-AB45-4083-99B9-7795ABD21DB6}"/>
            </c:ext>
          </c:extLst>
        </c:ser>
        <c:dLbls>
          <c:showLegendKey val="0"/>
          <c:showVal val="0"/>
          <c:showCatName val="0"/>
          <c:showSerName val="0"/>
          <c:showPercent val="0"/>
          <c:showBubbleSize val="0"/>
        </c:dLbls>
        <c:axId val="1560358639"/>
        <c:axId val="1560343759"/>
      </c:radarChart>
      <c:catAx>
        <c:axId val="15603586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0343759"/>
        <c:crosses val="autoZero"/>
        <c:auto val="1"/>
        <c:lblAlgn val="ctr"/>
        <c:lblOffset val="100"/>
        <c:noMultiLvlLbl val="0"/>
      </c:catAx>
      <c:valAx>
        <c:axId val="15603437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03586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[Cognifyz_internship_Himanshu.xlsx]Sheet2!PivotTable1</c:name>
    <c:fmtId val="5"/>
  </c:pivotSource>
  <c:chart>
    <c:title>
      <c:tx>
        <c:rich>
          <a:bodyPr rot="0" spcFirstLastPara="1" vertOverflow="ellipsis" vert="horz" wrap="square" anchor="ctr" anchorCtr="1"/>
          <a:lstStyle/>
          <a:p>
            <a:pPr>
              <a:defRPr sz="1400" b="1" i="0" u="none" strike="noStrike" kern="1200" cap="all" spc="50" baseline="0">
                <a:solidFill>
                  <a:schemeClr val="tx1"/>
                </a:solidFill>
                <a:latin typeface="+mn-lt"/>
                <a:ea typeface="+mn-ea"/>
                <a:cs typeface="+mn-cs"/>
              </a:defRPr>
            </a:pPr>
            <a:r>
              <a:rPr lang="en-US" sz="1400">
                <a:solidFill>
                  <a:schemeClr val="tx1"/>
                </a:solidFill>
              </a:rPr>
              <a:t>Gander Distribution</a:t>
            </a:r>
          </a:p>
        </c:rich>
      </c:tx>
      <c:layout>
        <c:manualLayout>
          <c:xMode val="edge"/>
          <c:yMode val="edge"/>
          <c:x val="0.18984732091415402"/>
          <c:y val="0.12397929425488481"/>
        </c:manualLayout>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pivotFmt>
      <c:pivotFmt>
        <c:idx val="5"/>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2"/>
          </a:solidFill>
          <a:ln>
            <a:noFill/>
          </a:ln>
          <a:effectLst/>
          <a:scene3d>
            <a:camera prst="orthographicFront"/>
            <a:lightRig rig="brightRoom" dir="t"/>
          </a:scene3d>
          <a:sp3d prstMaterial="flat">
            <a:bevelT w="50800" h="101600" prst="angle"/>
            <a:contourClr>
              <a:srgbClr val="000000"/>
            </a:contourClr>
          </a:sp3d>
        </c:spPr>
      </c:pivotFmt>
    </c:pivotFmts>
    <c:plotArea>
      <c:layout/>
      <c:pieChart>
        <c:varyColors val="1"/>
        <c:ser>
          <c:idx val="0"/>
          <c:order val="0"/>
          <c:tx>
            <c:strRef>
              <c:f>Sheet2!$B$3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38E5-4D23-9628-EF84E7465B05}"/>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38E5-4D23-9628-EF84E7465B05}"/>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Sheet2!$A$4:$A$7</c:f>
              <c:strCache>
                <c:ptCount val="3"/>
                <c:pt idx="0">
                  <c:v>Female</c:v>
                </c:pt>
                <c:pt idx="1">
                  <c:v>Male</c:v>
                </c:pt>
                <c:pt idx="2">
                  <c:v>(blank)</c:v>
                </c:pt>
              </c:strCache>
            </c:strRef>
          </c:cat>
          <c:val>
            <c:numRef>
              <c:f>Sheet2!$B$4:$B$7</c:f>
              <c:numCache>
                <c:formatCode>General</c:formatCode>
                <c:ptCount val="3"/>
                <c:pt idx="0">
                  <c:v>15</c:v>
                </c:pt>
                <c:pt idx="1">
                  <c:v>25</c:v>
                </c:pt>
              </c:numCache>
            </c:numRef>
          </c:val>
          <c:extLst>
            <c:ext xmlns:c16="http://schemas.microsoft.com/office/drawing/2014/chart" uri="{C3380CC4-5D6E-409C-BE32-E72D297353CC}">
              <c16:uniqueId val="{00000004-38E5-4D23-9628-EF84E7465B05}"/>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90000"/>
          <a:lumOff val="1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[Cognifyz_internship_Himanshu.xlsx]Sheet2!PivotTable2</c:name>
    <c:fmtId val="13"/>
  </c:pivotSource>
  <c:chart>
    <c:title>
      <c:tx>
        <c:rich>
          <a:bodyPr rot="0" spcFirstLastPara="1" vertOverflow="ellipsis" vert="horz" wrap="square" anchor="ctr" anchorCtr="1"/>
          <a:lstStyle/>
          <a:p>
            <a:pPr>
              <a:defRPr sz="1800" b="1" i="0" u="none" strike="noStrike" kern="1200" cap="all" spc="120" normalizeH="0" baseline="0">
                <a:solidFill>
                  <a:schemeClr val="tx1"/>
                </a:solidFill>
                <a:latin typeface="+mn-lt"/>
                <a:ea typeface="+mn-ea"/>
                <a:cs typeface="+mn-cs"/>
              </a:defRPr>
            </a:pPr>
            <a:r>
              <a:rPr lang="en-US" sz="1800">
                <a:solidFill>
                  <a:schemeClr val="tx1"/>
                </a:solidFill>
              </a:rPr>
              <a:t>Investment Prefrence</a:t>
            </a:r>
          </a:p>
        </c:rich>
      </c:tx>
      <c:overlay val="0"/>
      <c:spPr>
        <a:noFill/>
        <a:ln>
          <a:noFill/>
        </a:ln>
        <a:effectLst/>
      </c:spPr>
      <c:txPr>
        <a:bodyPr rot="0" spcFirstLastPara="1" vertOverflow="ellipsis" vert="horz" wrap="square" anchor="ctr" anchorCtr="1"/>
        <a:lstStyle/>
        <a:p>
          <a:pPr>
            <a:defRPr sz="1800" b="1" i="0" u="none" strike="noStrike" kern="1200" cap="all" spc="120" normalizeH="0" baseline="0">
              <a:solidFill>
                <a:schemeClr val="tx1"/>
              </a:solidFill>
              <a:latin typeface="+mn-lt"/>
              <a:ea typeface="+mn-ea"/>
              <a:cs typeface="+mn-cs"/>
            </a:defRPr>
          </a:pPr>
          <a:endParaRPr lang="en-US"/>
        </a:p>
      </c:txPr>
    </c:title>
    <c:autoTitleDeleted val="0"/>
    <c:pivotFmts>
      <c:pivotFmt>
        <c:idx val="0"/>
      </c:pivotFmt>
      <c:pivotFmt>
        <c:idx val="1"/>
      </c:pivotFmt>
      <c:pivotFmt>
        <c:idx val="2"/>
        <c:spPr>
          <a:solidFill>
            <a:schemeClr val="accent2"/>
          </a:solidFill>
          <a:ln>
            <a:noFill/>
          </a:ln>
          <a:effectLst/>
        </c:spPr>
        <c:marker>
          <c:symbol val="diamond"/>
          <c:size val="6"/>
          <c:spPr>
            <a:solidFill>
              <a:schemeClr val="accent2"/>
            </a:solidFill>
            <a:ln w="9525">
              <a:solidFill>
                <a:schemeClr val="accent2"/>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6181980078932141E-2"/>
          <c:y val="0.29299894452695191"/>
          <c:w val="0.85168107643592228"/>
          <c:h val="0.452760575746537"/>
        </c:manualLayout>
      </c:layout>
      <c:barChart>
        <c:barDir val="col"/>
        <c:grouping val="clustered"/>
        <c:varyColors val="0"/>
        <c:ser>
          <c:idx val="0"/>
          <c:order val="0"/>
          <c:tx>
            <c:strRef>
              <c:f>Sheet2!$B$26</c:f>
              <c:strCache>
                <c:ptCount val="1"/>
                <c:pt idx="0">
                  <c:v>Total</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Sheet2!$A$27:$A$32</c:f>
              <c:strCache>
                <c:ptCount val="5"/>
                <c:pt idx="0">
                  <c:v>Equity</c:v>
                </c:pt>
                <c:pt idx="1">
                  <c:v>Fixed Deposits</c:v>
                </c:pt>
                <c:pt idx="2">
                  <c:v>Mutual Fund</c:v>
                </c:pt>
                <c:pt idx="3">
                  <c:v>Public Provident Fund</c:v>
                </c:pt>
                <c:pt idx="4">
                  <c:v>(blank)</c:v>
                </c:pt>
              </c:strCache>
            </c:strRef>
          </c:cat>
          <c:val>
            <c:numRef>
              <c:f>Sheet2!$B$27:$B$32</c:f>
              <c:numCache>
                <c:formatCode>General</c:formatCode>
                <c:ptCount val="5"/>
                <c:pt idx="0">
                  <c:v>10</c:v>
                </c:pt>
                <c:pt idx="1">
                  <c:v>9</c:v>
                </c:pt>
                <c:pt idx="2">
                  <c:v>18</c:v>
                </c:pt>
                <c:pt idx="3">
                  <c:v>3</c:v>
                </c:pt>
              </c:numCache>
            </c:numRef>
          </c:val>
          <c:extLst>
            <c:ext xmlns:c16="http://schemas.microsoft.com/office/drawing/2014/chart" uri="{C3380CC4-5D6E-409C-BE32-E72D297353CC}">
              <c16:uniqueId val="{00000000-3A03-4075-BF4E-DA1188839BB5}"/>
            </c:ext>
          </c:extLst>
        </c:ser>
        <c:dLbls>
          <c:dLblPos val="outEnd"/>
          <c:showLegendKey val="0"/>
          <c:showVal val="1"/>
          <c:showCatName val="0"/>
          <c:showSerName val="0"/>
          <c:showPercent val="0"/>
          <c:showBubbleSize val="0"/>
        </c:dLbls>
        <c:gapWidth val="444"/>
        <c:overlap val="-90"/>
        <c:axId val="688611439"/>
        <c:axId val="688604719"/>
      </c:barChart>
      <c:catAx>
        <c:axId val="6886114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solidFill>
                <a:latin typeface="+mn-lt"/>
                <a:ea typeface="+mn-ea"/>
                <a:cs typeface="+mn-cs"/>
              </a:defRPr>
            </a:pPr>
            <a:endParaRPr lang="en-US"/>
          </a:p>
        </c:txPr>
        <c:crossAx val="688604719"/>
        <c:crosses val="autoZero"/>
        <c:auto val="1"/>
        <c:lblAlgn val="ctr"/>
        <c:lblOffset val="100"/>
        <c:noMultiLvlLbl val="0"/>
      </c:catAx>
      <c:valAx>
        <c:axId val="688604719"/>
        <c:scaling>
          <c:orientation val="minMax"/>
        </c:scaling>
        <c:delete val="1"/>
        <c:axPos val="l"/>
        <c:numFmt formatCode="General" sourceLinked="1"/>
        <c:majorTickMark val="none"/>
        <c:minorTickMark val="none"/>
        <c:tickLblPos val="nextTo"/>
        <c:crossAx val="688611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75000"/>
          <a:lumOff val="2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[Cognifyz_internship_Himanshu.xlsx]Sheet2!PivotTable3</c:name>
    <c:fmtId val="26"/>
  </c:pivotSource>
  <c:chart>
    <c:title>
      <c:tx>
        <c:rich>
          <a:bodyPr rot="0" spcFirstLastPara="1" vertOverflow="ellipsis" vert="horz" wrap="square" anchor="ctr" anchorCtr="1"/>
          <a:lstStyle/>
          <a:p>
            <a:pPr>
              <a:defRPr sz="2000" b="1" i="0" u="none" strike="noStrike" kern="1200" baseline="0">
                <a:solidFill>
                  <a:schemeClr val="tx1"/>
                </a:solidFill>
                <a:latin typeface="+mn-lt"/>
                <a:ea typeface="+mn-ea"/>
                <a:cs typeface="+mn-cs"/>
              </a:defRPr>
            </a:pPr>
            <a:r>
              <a:rPr lang="en-IN" sz="2000">
                <a:solidFill>
                  <a:schemeClr val="tx1"/>
                </a:solidFill>
              </a:rPr>
              <a:t>Reason for Investing</a:t>
            </a:r>
          </a:p>
        </c:rich>
      </c:tx>
      <c:overlay val="0"/>
      <c:spPr>
        <a:noFill/>
        <a:ln>
          <a:noFill/>
        </a:ln>
        <a:effectLst/>
      </c:spPr>
      <c:txPr>
        <a:bodyPr rot="0" spcFirstLastPara="1" vertOverflow="ellipsis" vert="horz" wrap="square" anchor="ctr" anchorCtr="1"/>
        <a:lstStyle/>
        <a:p>
          <a:pPr>
            <a:defRPr sz="2000" b="1" i="0" u="none" strike="noStrike" kern="120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3">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7414965986394558E-2"/>
          <c:y val="0.26012814157659758"/>
          <c:w val="0.62827575124538004"/>
          <c:h val="0.48435407982951784"/>
        </c:manualLayout>
      </c:layout>
      <c:barChart>
        <c:barDir val="col"/>
        <c:grouping val="stacked"/>
        <c:varyColors val="0"/>
        <c:ser>
          <c:idx val="0"/>
          <c:order val="0"/>
          <c:tx>
            <c:strRef>
              <c:f>Sheet2!$B$51:$B$52</c:f>
              <c:strCache>
                <c:ptCount val="1"/>
                <c:pt idx="0">
                  <c:v>Returns</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Sheet2!$A$53:$A$58</c:f>
              <c:strCache>
                <c:ptCount val="5"/>
                <c:pt idx="0">
                  <c:v>Equity</c:v>
                </c:pt>
                <c:pt idx="1">
                  <c:v>Fixed Deposits</c:v>
                </c:pt>
                <c:pt idx="2">
                  <c:v>Mutual Fund</c:v>
                </c:pt>
                <c:pt idx="3">
                  <c:v>Public Provident Fund</c:v>
                </c:pt>
                <c:pt idx="4">
                  <c:v>(blank)</c:v>
                </c:pt>
              </c:strCache>
            </c:strRef>
          </c:cat>
          <c:val>
            <c:numRef>
              <c:f>Sheet2!$B$53:$B$58</c:f>
              <c:numCache>
                <c:formatCode>General</c:formatCode>
                <c:ptCount val="5"/>
                <c:pt idx="1">
                  <c:v>1</c:v>
                </c:pt>
                <c:pt idx="2">
                  <c:v>1</c:v>
                </c:pt>
              </c:numCache>
            </c:numRef>
          </c:val>
          <c:extLst>
            <c:ext xmlns:c16="http://schemas.microsoft.com/office/drawing/2014/chart" uri="{C3380CC4-5D6E-409C-BE32-E72D297353CC}">
              <c16:uniqueId val="{00000000-6257-4D15-A09F-8CA18EA3DD3D}"/>
            </c:ext>
          </c:extLst>
        </c:ser>
        <c:ser>
          <c:idx val="1"/>
          <c:order val="1"/>
          <c:tx>
            <c:strRef>
              <c:f>Sheet2!$C$51:$C$52</c:f>
              <c:strCache>
                <c:ptCount val="1"/>
                <c:pt idx="0">
                  <c:v>Savings for Future</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Sheet2!$A$53:$A$58</c:f>
              <c:strCache>
                <c:ptCount val="5"/>
                <c:pt idx="0">
                  <c:v>Equity</c:v>
                </c:pt>
                <c:pt idx="1">
                  <c:v>Fixed Deposits</c:v>
                </c:pt>
                <c:pt idx="2">
                  <c:v>Mutual Fund</c:v>
                </c:pt>
                <c:pt idx="3">
                  <c:v>Public Provident Fund</c:v>
                </c:pt>
                <c:pt idx="4">
                  <c:v>(blank)</c:v>
                </c:pt>
              </c:strCache>
            </c:strRef>
          </c:cat>
          <c:val>
            <c:numRef>
              <c:f>Sheet2!$C$53:$C$58</c:f>
              <c:numCache>
                <c:formatCode>General</c:formatCode>
                <c:ptCount val="5"/>
                <c:pt idx="0">
                  <c:v>1</c:v>
                </c:pt>
                <c:pt idx="1">
                  <c:v>1</c:v>
                </c:pt>
                <c:pt idx="2">
                  <c:v>2</c:v>
                </c:pt>
                <c:pt idx="3">
                  <c:v>2</c:v>
                </c:pt>
              </c:numCache>
            </c:numRef>
          </c:val>
          <c:extLst>
            <c:ext xmlns:c16="http://schemas.microsoft.com/office/drawing/2014/chart" uri="{C3380CC4-5D6E-409C-BE32-E72D297353CC}">
              <c16:uniqueId val="{0000000D-6257-4D15-A09F-8CA18EA3DD3D}"/>
            </c:ext>
          </c:extLst>
        </c:ser>
        <c:ser>
          <c:idx val="2"/>
          <c:order val="2"/>
          <c:tx>
            <c:strRef>
              <c:f>Sheet2!$D$51:$D$52</c:f>
              <c:strCache>
                <c:ptCount val="1"/>
                <c:pt idx="0">
                  <c:v>Wealth Creation</c:v>
                </c:pt>
              </c:strCache>
            </c:strRef>
          </c:tx>
          <c:spPr>
            <a:solidFill>
              <a:schemeClr val="accent3">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Sheet2!$A$53:$A$58</c:f>
              <c:strCache>
                <c:ptCount val="5"/>
                <c:pt idx="0">
                  <c:v>Equity</c:v>
                </c:pt>
                <c:pt idx="1">
                  <c:v>Fixed Deposits</c:v>
                </c:pt>
                <c:pt idx="2">
                  <c:v>Mutual Fund</c:v>
                </c:pt>
                <c:pt idx="3">
                  <c:v>Public Provident Fund</c:v>
                </c:pt>
                <c:pt idx="4">
                  <c:v>(blank)</c:v>
                </c:pt>
              </c:strCache>
            </c:strRef>
          </c:cat>
          <c:val>
            <c:numRef>
              <c:f>Sheet2!$D$53:$D$58</c:f>
              <c:numCache>
                <c:formatCode>General</c:formatCode>
                <c:ptCount val="5"/>
                <c:pt idx="0">
                  <c:v>9</c:v>
                </c:pt>
                <c:pt idx="1">
                  <c:v>7</c:v>
                </c:pt>
                <c:pt idx="2">
                  <c:v>15</c:v>
                </c:pt>
                <c:pt idx="3">
                  <c:v>1</c:v>
                </c:pt>
              </c:numCache>
            </c:numRef>
          </c:val>
          <c:extLst>
            <c:ext xmlns:c16="http://schemas.microsoft.com/office/drawing/2014/chart" uri="{C3380CC4-5D6E-409C-BE32-E72D297353CC}">
              <c16:uniqueId val="{00000014-6257-4D15-A09F-8CA18EA3DD3D}"/>
            </c:ext>
          </c:extLst>
        </c:ser>
        <c:ser>
          <c:idx val="3"/>
          <c:order val="3"/>
          <c:tx>
            <c:strRef>
              <c:f>Sheet2!$E$51:$E$52</c:f>
              <c:strCache>
                <c:ptCount val="1"/>
                <c:pt idx="0">
                  <c:v>(blank)</c:v>
                </c:pt>
              </c:strCache>
            </c:strRef>
          </c:tx>
          <c:spPr>
            <a:solidFill>
              <a:schemeClr val="accent4">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Sheet2!$A$53:$A$58</c:f>
              <c:strCache>
                <c:ptCount val="5"/>
                <c:pt idx="0">
                  <c:v>Equity</c:v>
                </c:pt>
                <c:pt idx="1">
                  <c:v>Fixed Deposits</c:v>
                </c:pt>
                <c:pt idx="2">
                  <c:v>Mutual Fund</c:v>
                </c:pt>
                <c:pt idx="3">
                  <c:v>Public Provident Fund</c:v>
                </c:pt>
                <c:pt idx="4">
                  <c:v>(blank)</c:v>
                </c:pt>
              </c:strCache>
            </c:strRef>
          </c:cat>
          <c:val>
            <c:numRef>
              <c:f>Sheet2!$E$53:$E$58</c:f>
              <c:numCache>
                <c:formatCode>General</c:formatCode>
                <c:ptCount val="5"/>
              </c:numCache>
            </c:numRef>
          </c:val>
          <c:extLst>
            <c:ext xmlns:c16="http://schemas.microsoft.com/office/drawing/2014/chart" uri="{C3380CC4-5D6E-409C-BE32-E72D297353CC}">
              <c16:uniqueId val="{00000015-6257-4D15-A09F-8CA18EA3DD3D}"/>
            </c:ext>
          </c:extLst>
        </c:ser>
        <c:dLbls>
          <c:dLblPos val="ctr"/>
          <c:showLegendKey val="0"/>
          <c:showVal val="1"/>
          <c:showCatName val="0"/>
          <c:showSerName val="0"/>
          <c:showPercent val="0"/>
          <c:showBubbleSize val="0"/>
        </c:dLbls>
        <c:gapWidth val="150"/>
        <c:overlap val="100"/>
        <c:axId val="1360332719"/>
        <c:axId val="1360334159"/>
      </c:barChart>
      <c:catAx>
        <c:axId val="136033271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360334159"/>
        <c:crosses val="autoZero"/>
        <c:auto val="1"/>
        <c:lblAlgn val="ctr"/>
        <c:lblOffset val="100"/>
        <c:noMultiLvlLbl val="0"/>
      </c:catAx>
      <c:valAx>
        <c:axId val="1360334159"/>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360332719"/>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75000"/>
          <a:lumOff val="2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[Cognifyz_internship_Himanshu.xlsx]Sheet2!PivotTable4</c:name>
    <c:fmtId val="33"/>
  </c:pivotSource>
  <c:chart>
    <c:title>
      <c:tx>
        <c:rich>
          <a:bodyPr rot="0" spcFirstLastPara="1" vertOverflow="ellipsis" vert="horz" wrap="square" anchor="ctr" anchorCtr="1"/>
          <a:lstStyle/>
          <a:p>
            <a:pPr>
              <a:defRPr sz="1600" b="1" i="0" u="none" strike="noStrike" kern="1200" cap="all" spc="50" baseline="0">
                <a:solidFill>
                  <a:schemeClr val="tx1"/>
                </a:solidFill>
                <a:latin typeface="+mn-lt"/>
                <a:ea typeface="+mn-ea"/>
                <a:cs typeface="+mn-cs"/>
              </a:defRPr>
            </a:pPr>
            <a:r>
              <a:rPr lang="en-US" sz="1600">
                <a:solidFill>
                  <a:schemeClr val="tx1"/>
                </a:solidFill>
              </a:rPr>
              <a:t>Saving Objectives</a:t>
            </a:r>
          </a:p>
        </c:rich>
      </c:tx>
      <c:overlay val="0"/>
      <c:spPr>
        <a:noFill/>
        <a:ln>
          <a:noFill/>
        </a:ln>
        <a:effectLst/>
      </c:spPr>
      <c:txPr>
        <a:bodyPr rot="0" spcFirstLastPara="1" vertOverflow="ellipsis" vert="horz" wrap="square" anchor="ctr" anchorCtr="1"/>
        <a:lstStyle/>
        <a:p>
          <a:pPr>
            <a:defRPr sz="1600" b="1" i="0" u="none" strike="noStrike" kern="1200" cap="all" spc="5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pivotFmt>
      <c:pivotFmt>
        <c:idx val="6"/>
      </c:pivotFmt>
      <c:pivotFmt>
        <c:idx val="7"/>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2"/>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3"/>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11225117633438295"/>
          <c:y val="0.36631250207648097"/>
          <c:w val="0.45698062424221642"/>
          <c:h val="0.5254314096813848"/>
        </c:manualLayout>
      </c:layout>
      <c:doughnutChart>
        <c:varyColors val="1"/>
        <c:ser>
          <c:idx val="0"/>
          <c:order val="0"/>
          <c:tx>
            <c:strRef>
              <c:f>Sheet2!$B$78</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D9E7-4C32-91D0-B4DFED069C31}"/>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D9E7-4C32-91D0-B4DFED069C31}"/>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D9E7-4C32-91D0-B4DFED069C3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Sheet2!$A$79:$A$82</c:f>
              <c:strCache>
                <c:ptCount val="3"/>
                <c:pt idx="0">
                  <c:v>Capital Appreciation</c:v>
                </c:pt>
                <c:pt idx="1">
                  <c:v>Growth</c:v>
                </c:pt>
                <c:pt idx="2">
                  <c:v>Income</c:v>
                </c:pt>
              </c:strCache>
            </c:strRef>
          </c:cat>
          <c:val>
            <c:numRef>
              <c:f>Sheet2!$B$79:$B$82</c:f>
              <c:numCache>
                <c:formatCode>General</c:formatCode>
                <c:ptCount val="3"/>
                <c:pt idx="0">
                  <c:v>26</c:v>
                </c:pt>
                <c:pt idx="1">
                  <c:v>11</c:v>
                </c:pt>
                <c:pt idx="2">
                  <c:v>3</c:v>
                </c:pt>
              </c:numCache>
            </c:numRef>
          </c:val>
          <c:extLst>
            <c:ext xmlns:c16="http://schemas.microsoft.com/office/drawing/2014/chart" uri="{C3380CC4-5D6E-409C-BE32-E72D297353CC}">
              <c16:uniqueId val="{00000006-D9E7-4C32-91D0-B4DFED069C31}"/>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manualLayout>
          <c:xMode val="edge"/>
          <c:yMode val="edge"/>
          <c:x val="0.67169743134726456"/>
          <c:y val="0.35397809451033807"/>
          <c:w val="0.30873070697956473"/>
          <c:h val="0.5500997818310685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75000"/>
          <a:lumOff val="2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[Cognifyz_internship_Himanshu.xlsx]Sheet2!PivotTable5</c:name>
    <c:fmtId val="36"/>
  </c:pivotSource>
  <c:chart>
    <c:title>
      <c:tx>
        <c:rich>
          <a:bodyPr rot="0" spcFirstLastPara="1" vertOverflow="ellipsis" vert="horz" wrap="square" anchor="ctr" anchorCtr="1"/>
          <a:lstStyle/>
          <a:p>
            <a:pPr>
              <a:defRPr sz="2000" b="1" i="0" u="none" strike="noStrike" kern="1200" baseline="0">
                <a:solidFill>
                  <a:schemeClr val="tx1"/>
                </a:solidFill>
                <a:latin typeface="+mn-lt"/>
                <a:ea typeface="+mn-ea"/>
                <a:cs typeface="+mn-cs"/>
              </a:defRPr>
            </a:pPr>
            <a:r>
              <a:rPr lang="en-US" sz="2000"/>
              <a:t>Information Source</a:t>
            </a:r>
          </a:p>
        </c:rich>
      </c:tx>
      <c:overlay val="0"/>
      <c:spPr>
        <a:noFill/>
        <a:ln>
          <a:noFill/>
        </a:ln>
        <a:effectLst/>
      </c:spPr>
      <c:txPr>
        <a:bodyPr rot="0" spcFirstLastPara="1" vertOverflow="ellipsis" vert="horz" wrap="square" anchor="ctr" anchorCtr="1"/>
        <a:lstStyle/>
        <a:p>
          <a:pPr>
            <a:defRPr sz="2000" b="1" i="0" u="none" strike="noStrike" kern="120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Sheet2!$B$101</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Sheet2!$A$102:$A$106</c:f>
              <c:strCache>
                <c:ptCount val="4"/>
                <c:pt idx="0">
                  <c:v>Financial Consultants</c:v>
                </c:pt>
                <c:pt idx="1">
                  <c:v>Internet</c:v>
                </c:pt>
                <c:pt idx="2">
                  <c:v>Newspapers and Magazines</c:v>
                </c:pt>
                <c:pt idx="3">
                  <c:v>Television</c:v>
                </c:pt>
              </c:strCache>
            </c:strRef>
          </c:cat>
          <c:val>
            <c:numRef>
              <c:f>Sheet2!$B$102:$B$106</c:f>
              <c:numCache>
                <c:formatCode>General</c:formatCode>
                <c:ptCount val="4"/>
                <c:pt idx="0">
                  <c:v>16</c:v>
                </c:pt>
                <c:pt idx="1">
                  <c:v>4</c:v>
                </c:pt>
                <c:pt idx="2">
                  <c:v>14</c:v>
                </c:pt>
                <c:pt idx="3">
                  <c:v>6</c:v>
                </c:pt>
              </c:numCache>
            </c:numRef>
          </c:val>
          <c:extLst>
            <c:ext xmlns:c16="http://schemas.microsoft.com/office/drawing/2014/chart" uri="{C3380CC4-5D6E-409C-BE32-E72D297353CC}">
              <c16:uniqueId val="{00000000-4428-43FF-9F5B-551FA0296CBA}"/>
            </c:ext>
          </c:extLst>
        </c:ser>
        <c:dLbls>
          <c:dLblPos val="inEnd"/>
          <c:showLegendKey val="0"/>
          <c:showVal val="1"/>
          <c:showCatName val="0"/>
          <c:showSerName val="0"/>
          <c:showPercent val="0"/>
          <c:showBubbleSize val="0"/>
        </c:dLbls>
        <c:gapWidth val="65"/>
        <c:axId val="688606639"/>
        <c:axId val="688607119"/>
      </c:barChart>
      <c:catAx>
        <c:axId val="688606639"/>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tx1"/>
                </a:solidFill>
                <a:latin typeface="+mn-lt"/>
                <a:ea typeface="+mn-ea"/>
                <a:cs typeface="+mn-cs"/>
              </a:defRPr>
            </a:pPr>
            <a:endParaRPr lang="en-US"/>
          </a:p>
        </c:txPr>
        <c:crossAx val="688607119"/>
        <c:crosses val="autoZero"/>
        <c:auto val="1"/>
        <c:lblAlgn val="ctr"/>
        <c:lblOffset val="100"/>
        <c:noMultiLvlLbl val="0"/>
      </c:catAx>
      <c:valAx>
        <c:axId val="688607119"/>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688606639"/>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75000"/>
          <a:lumOff val="2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[Cognifyz_internship_Himanshu.xlsx]Sheet2!PivotTable13</c:name>
    <c:fmtId val="41"/>
  </c:pivotSource>
  <c:chart>
    <c:title>
      <c:tx>
        <c:rich>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r>
              <a:rPr lang="en-US" sz="1800" b="1"/>
              <a:t>Return Expectation</a:t>
            </a:r>
          </a:p>
        </c:rich>
      </c:tx>
      <c:layout>
        <c:manualLayout>
          <c:xMode val="edge"/>
          <c:yMode val="edge"/>
          <c:x val="0.30268386664432906"/>
          <c:y val="8.0258118622746136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861633537845989"/>
          <c:y val="0.23431362499805866"/>
          <c:w val="0.50101215935323007"/>
          <c:h val="0.63612076596934264"/>
        </c:manualLayout>
      </c:layout>
      <c:radarChart>
        <c:radarStyle val="marker"/>
        <c:varyColors val="0"/>
        <c:ser>
          <c:idx val="0"/>
          <c:order val="0"/>
          <c:tx>
            <c:strRef>
              <c:f>Sheet2!$B$164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Sheet2!$A$165:$A$168</c:f>
              <c:strCache>
                <c:ptCount val="3"/>
                <c:pt idx="0">
                  <c:v>10%-20%</c:v>
                </c:pt>
                <c:pt idx="1">
                  <c:v>20%-30%</c:v>
                </c:pt>
                <c:pt idx="2">
                  <c:v>30%-40%</c:v>
                </c:pt>
              </c:strCache>
            </c:strRef>
          </c:cat>
          <c:val>
            <c:numRef>
              <c:f>Sheet2!$B$165:$B$168</c:f>
              <c:numCache>
                <c:formatCode>General</c:formatCode>
                <c:ptCount val="3"/>
                <c:pt idx="0">
                  <c:v>3</c:v>
                </c:pt>
                <c:pt idx="1">
                  <c:v>32</c:v>
                </c:pt>
                <c:pt idx="2">
                  <c:v>5</c:v>
                </c:pt>
              </c:numCache>
            </c:numRef>
          </c:val>
          <c:extLst>
            <c:ext xmlns:c16="http://schemas.microsoft.com/office/drawing/2014/chart" uri="{C3380CC4-5D6E-409C-BE32-E72D297353CC}">
              <c16:uniqueId val="{00000000-712F-4E1F-BEC6-449F26A4EDBF}"/>
            </c:ext>
          </c:extLst>
        </c:ser>
        <c:dLbls>
          <c:showLegendKey val="0"/>
          <c:showVal val="0"/>
          <c:showCatName val="0"/>
          <c:showSerName val="0"/>
          <c:showPercent val="0"/>
          <c:showBubbleSize val="0"/>
        </c:dLbls>
        <c:axId val="1560358639"/>
        <c:axId val="1560343759"/>
      </c:radarChart>
      <c:catAx>
        <c:axId val="15603586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560343759"/>
        <c:crosses val="autoZero"/>
        <c:auto val="1"/>
        <c:lblAlgn val="ctr"/>
        <c:lblOffset val="100"/>
        <c:noMultiLvlLbl val="0"/>
      </c:catAx>
      <c:valAx>
        <c:axId val="15603437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5603586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75000"/>
          <a:lumOff val="2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[Cognifyz_internship_Himanshu.xlsx]Sheet2!PivotTable2</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Investment Prefrence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Sheet2!$B$26</c:f>
              <c:strCache>
                <c:ptCount val="1"/>
                <c:pt idx="0">
                  <c:v>Total</c:v>
                </c:pt>
              </c:strCache>
            </c:strRef>
          </c:tx>
          <c:spPr>
            <a:solidFill>
              <a:schemeClr val="accent1"/>
            </a:solidFill>
            <a:ln>
              <a:noFill/>
            </a:ln>
            <a:effectLst/>
          </c:spPr>
          <c:invertIfNegative val="0"/>
          <c:cat>
            <c:strRef>
              <c:f>Sheet2!$A$27:$A$32</c:f>
              <c:strCache>
                <c:ptCount val="5"/>
                <c:pt idx="0">
                  <c:v>Equity</c:v>
                </c:pt>
                <c:pt idx="1">
                  <c:v>Fixed Deposits</c:v>
                </c:pt>
                <c:pt idx="2">
                  <c:v>Mutual Fund</c:v>
                </c:pt>
                <c:pt idx="3">
                  <c:v>Public Provident Fund</c:v>
                </c:pt>
                <c:pt idx="4">
                  <c:v>(blank)</c:v>
                </c:pt>
              </c:strCache>
            </c:strRef>
          </c:cat>
          <c:val>
            <c:numRef>
              <c:f>Sheet2!$B$27:$B$32</c:f>
              <c:numCache>
                <c:formatCode>General</c:formatCode>
                <c:ptCount val="5"/>
                <c:pt idx="0">
                  <c:v>10</c:v>
                </c:pt>
                <c:pt idx="1">
                  <c:v>9</c:v>
                </c:pt>
                <c:pt idx="2">
                  <c:v>18</c:v>
                </c:pt>
                <c:pt idx="3">
                  <c:v>3</c:v>
                </c:pt>
              </c:numCache>
            </c:numRef>
          </c:val>
          <c:extLst>
            <c:ext xmlns:c16="http://schemas.microsoft.com/office/drawing/2014/chart" uri="{C3380CC4-5D6E-409C-BE32-E72D297353CC}">
              <c16:uniqueId val="{00000000-FB13-40AE-99C4-02CC8A432753}"/>
            </c:ext>
          </c:extLst>
        </c:ser>
        <c:dLbls>
          <c:showLegendKey val="0"/>
          <c:showVal val="0"/>
          <c:showCatName val="0"/>
          <c:showSerName val="0"/>
          <c:showPercent val="0"/>
          <c:showBubbleSize val="0"/>
        </c:dLbls>
        <c:gapWidth val="219"/>
        <c:overlap val="-27"/>
        <c:axId val="688611439"/>
        <c:axId val="688604719"/>
      </c:barChart>
      <c:catAx>
        <c:axId val="688611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604719"/>
        <c:crosses val="autoZero"/>
        <c:auto val="1"/>
        <c:lblAlgn val="ctr"/>
        <c:lblOffset val="100"/>
        <c:noMultiLvlLbl val="0"/>
      </c:catAx>
      <c:valAx>
        <c:axId val="6886047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611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[Cognifyz_internship_Himanshu.xlsx]Sheet2!PivotTable3</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Reason</a:t>
            </a:r>
            <a:r>
              <a:rPr lang="en-IN" baseline="0"/>
              <a:t> for Investing</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Sheet2!$B$51:$B$52</c:f>
              <c:strCache>
                <c:ptCount val="1"/>
                <c:pt idx="0">
                  <c:v>Returns</c:v>
                </c:pt>
              </c:strCache>
            </c:strRef>
          </c:tx>
          <c:spPr>
            <a:solidFill>
              <a:schemeClr val="accent1"/>
            </a:solidFill>
            <a:ln>
              <a:noFill/>
            </a:ln>
            <a:effectLst/>
          </c:spPr>
          <c:invertIfNegative val="0"/>
          <c:cat>
            <c:strRef>
              <c:f>Sheet2!$A$53:$A$58</c:f>
              <c:strCache>
                <c:ptCount val="5"/>
                <c:pt idx="0">
                  <c:v>Equity</c:v>
                </c:pt>
                <c:pt idx="1">
                  <c:v>Fixed Deposits</c:v>
                </c:pt>
                <c:pt idx="2">
                  <c:v>Mutual Fund</c:v>
                </c:pt>
                <c:pt idx="3">
                  <c:v>Public Provident Fund</c:v>
                </c:pt>
                <c:pt idx="4">
                  <c:v>(blank)</c:v>
                </c:pt>
              </c:strCache>
            </c:strRef>
          </c:cat>
          <c:val>
            <c:numRef>
              <c:f>Sheet2!$B$53:$B$58</c:f>
              <c:numCache>
                <c:formatCode>General</c:formatCode>
                <c:ptCount val="5"/>
                <c:pt idx="1">
                  <c:v>1</c:v>
                </c:pt>
                <c:pt idx="2">
                  <c:v>1</c:v>
                </c:pt>
              </c:numCache>
            </c:numRef>
          </c:val>
          <c:extLst>
            <c:ext xmlns:c16="http://schemas.microsoft.com/office/drawing/2014/chart" uri="{C3380CC4-5D6E-409C-BE32-E72D297353CC}">
              <c16:uniqueId val="{00000000-EB3F-4E90-88D7-69FAF8EB4519}"/>
            </c:ext>
          </c:extLst>
        </c:ser>
        <c:ser>
          <c:idx val="1"/>
          <c:order val="1"/>
          <c:tx>
            <c:strRef>
              <c:f>Sheet2!$C$51:$C$52</c:f>
              <c:strCache>
                <c:ptCount val="1"/>
                <c:pt idx="0">
                  <c:v>Savings for Future</c:v>
                </c:pt>
              </c:strCache>
            </c:strRef>
          </c:tx>
          <c:spPr>
            <a:solidFill>
              <a:schemeClr val="accent2"/>
            </a:solidFill>
            <a:ln>
              <a:noFill/>
            </a:ln>
            <a:effectLst/>
          </c:spPr>
          <c:invertIfNegative val="0"/>
          <c:cat>
            <c:strRef>
              <c:f>Sheet2!$A$53:$A$58</c:f>
              <c:strCache>
                <c:ptCount val="5"/>
                <c:pt idx="0">
                  <c:v>Equity</c:v>
                </c:pt>
                <c:pt idx="1">
                  <c:v>Fixed Deposits</c:v>
                </c:pt>
                <c:pt idx="2">
                  <c:v>Mutual Fund</c:v>
                </c:pt>
                <c:pt idx="3">
                  <c:v>Public Provident Fund</c:v>
                </c:pt>
                <c:pt idx="4">
                  <c:v>(blank)</c:v>
                </c:pt>
              </c:strCache>
            </c:strRef>
          </c:cat>
          <c:val>
            <c:numRef>
              <c:f>Sheet2!$C$53:$C$58</c:f>
              <c:numCache>
                <c:formatCode>General</c:formatCode>
                <c:ptCount val="5"/>
                <c:pt idx="0">
                  <c:v>1</c:v>
                </c:pt>
                <c:pt idx="1">
                  <c:v>1</c:v>
                </c:pt>
                <c:pt idx="2">
                  <c:v>2</c:v>
                </c:pt>
                <c:pt idx="3">
                  <c:v>2</c:v>
                </c:pt>
              </c:numCache>
            </c:numRef>
          </c:val>
          <c:extLst>
            <c:ext xmlns:c16="http://schemas.microsoft.com/office/drawing/2014/chart" uri="{C3380CC4-5D6E-409C-BE32-E72D297353CC}">
              <c16:uniqueId val="{00000009-606B-4251-A9F5-762995267FD4}"/>
            </c:ext>
          </c:extLst>
        </c:ser>
        <c:ser>
          <c:idx val="2"/>
          <c:order val="2"/>
          <c:tx>
            <c:strRef>
              <c:f>Sheet2!$D$51:$D$52</c:f>
              <c:strCache>
                <c:ptCount val="1"/>
                <c:pt idx="0">
                  <c:v>Wealth Creation</c:v>
                </c:pt>
              </c:strCache>
            </c:strRef>
          </c:tx>
          <c:spPr>
            <a:solidFill>
              <a:schemeClr val="accent3"/>
            </a:solidFill>
            <a:ln>
              <a:noFill/>
            </a:ln>
            <a:effectLst/>
          </c:spPr>
          <c:invertIfNegative val="0"/>
          <c:cat>
            <c:strRef>
              <c:f>Sheet2!$A$53:$A$58</c:f>
              <c:strCache>
                <c:ptCount val="5"/>
                <c:pt idx="0">
                  <c:v>Equity</c:v>
                </c:pt>
                <c:pt idx="1">
                  <c:v>Fixed Deposits</c:v>
                </c:pt>
                <c:pt idx="2">
                  <c:v>Mutual Fund</c:v>
                </c:pt>
                <c:pt idx="3">
                  <c:v>Public Provident Fund</c:v>
                </c:pt>
                <c:pt idx="4">
                  <c:v>(blank)</c:v>
                </c:pt>
              </c:strCache>
            </c:strRef>
          </c:cat>
          <c:val>
            <c:numRef>
              <c:f>Sheet2!$D$53:$D$58</c:f>
              <c:numCache>
                <c:formatCode>General</c:formatCode>
                <c:ptCount val="5"/>
                <c:pt idx="0">
                  <c:v>9</c:v>
                </c:pt>
                <c:pt idx="1">
                  <c:v>7</c:v>
                </c:pt>
                <c:pt idx="2">
                  <c:v>15</c:v>
                </c:pt>
                <c:pt idx="3">
                  <c:v>1</c:v>
                </c:pt>
              </c:numCache>
            </c:numRef>
          </c:val>
          <c:extLst>
            <c:ext xmlns:c16="http://schemas.microsoft.com/office/drawing/2014/chart" uri="{C3380CC4-5D6E-409C-BE32-E72D297353CC}">
              <c16:uniqueId val="{00000010-606B-4251-A9F5-762995267FD4}"/>
            </c:ext>
          </c:extLst>
        </c:ser>
        <c:ser>
          <c:idx val="3"/>
          <c:order val="3"/>
          <c:tx>
            <c:strRef>
              <c:f>Sheet2!$E$51:$E$52</c:f>
              <c:strCache>
                <c:ptCount val="1"/>
                <c:pt idx="0">
                  <c:v>(blank)</c:v>
                </c:pt>
              </c:strCache>
            </c:strRef>
          </c:tx>
          <c:spPr>
            <a:solidFill>
              <a:schemeClr val="accent4"/>
            </a:solidFill>
            <a:ln>
              <a:noFill/>
            </a:ln>
            <a:effectLst/>
          </c:spPr>
          <c:invertIfNegative val="0"/>
          <c:cat>
            <c:strRef>
              <c:f>Sheet2!$A$53:$A$58</c:f>
              <c:strCache>
                <c:ptCount val="5"/>
                <c:pt idx="0">
                  <c:v>Equity</c:v>
                </c:pt>
                <c:pt idx="1">
                  <c:v>Fixed Deposits</c:v>
                </c:pt>
                <c:pt idx="2">
                  <c:v>Mutual Fund</c:v>
                </c:pt>
                <c:pt idx="3">
                  <c:v>Public Provident Fund</c:v>
                </c:pt>
                <c:pt idx="4">
                  <c:v>(blank)</c:v>
                </c:pt>
              </c:strCache>
            </c:strRef>
          </c:cat>
          <c:val>
            <c:numRef>
              <c:f>Sheet2!$E$53:$E$58</c:f>
              <c:numCache>
                <c:formatCode>General</c:formatCode>
                <c:ptCount val="5"/>
              </c:numCache>
            </c:numRef>
          </c:val>
          <c:extLst>
            <c:ext xmlns:c16="http://schemas.microsoft.com/office/drawing/2014/chart" uri="{C3380CC4-5D6E-409C-BE32-E72D297353CC}">
              <c16:uniqueId val="{00000011-606B-4251-A9F5-762995267FD4}"/>
            </c:ext>
          </c:extLst>
        </c:ser>
        <c:dLbls>
          <c:showLegendKey val="0"/>
          <c:showVal val="0"/>
          <c:showCatName val="0"/>
          <c:showSerName val="0"/>
          <c:showPercent val="0"/>
          <c:showBubbleSize val="0"/>
        </c:dLbls>
        <c:gapWidth val="150"/>
        <c:overlap val="100"/>
        <c:axId val="1360332719"/>
        <c:axId val="1360334159"/>
      </c:barChart>
      <c:catAx>
        <c:axId val="1360332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0334159"/>
        <c:crosses val="autoZero"/>
        <c:auto val="1"/>
        <c:lblAlgn val="ctr"/>
        <c:lblOffset val="100"/>
        <c:noMultiLvlLbl val="0"/>
      </c:catAx>
      <c:valAx>
        <c:axId val="13603341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03327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[Cognifyz_internship_Himanshu.xlsx]Sheet2!PivotTable4</c:name>
    <c:fmtId val="3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Saving</a:t>
            </a:r>
            <a:r>
              <a:rPr lang="en-US" baseline="0"/>
              <a:t> Objectives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Sheet2!$B$78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E95-4046-8F8B-64DE783345F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E95-4046-8F8B-64DE783345F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E95-4046-8F8B-64DE783345FD}"/>
              </c:ext>
            </c:extLst>
          </c:dPt>
          <c:cat>
            <c:strRef>
              <c:f>Sheet2!$A$79:$A$82</c:f>
              <c:strCache>
                <c:ptCount val="3"/>
                <c:pt idx="0">
                  <c:v>Capital Appreciation</c:v>
                </c:pt>
                <c:pt idx="1">
                  <c:v>Growth</c:v>
                </c:pt>
                <c:pt idx="2">
                  <c:v>Income</c:v>
                </c:pt>
              </c:strCache>
            </c:strRef>
          </c:cat>
          <c:val>
            <c:numRef>
              <c:f>Sheet2!$B$79:$B$82</c:f>
              <c:numCache>
                <c:formatCode>General</c:formatCode>
                <c:ptCount val="3"/>
                <c:pt idx="0">
                  <c:v>26</c:v>
                </c:pt>
                <c:pt idx="1">
                  <c:v>11</c:v>
                </c:pt>
                <c:pt idx="2">
                  <c:v>3</c:v>
                </c:pt>
              </c:numCache>
            </c:numRef>
          </c:val>
          <c:extLst>
            <c:ext xmlns:c16="http://schemas.microsoft.com/office/drawing/2014/chart" uri="{C3380CC4-5D6E-409C-BE32-E72D297353CC}">
              <c16:uniqueId val="{00000000-6CA4-4C0C-8606-3E8BA6ED66EA}"/>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[Cognifyz_internship_Himanshu.xlsx]Sheet2!PivotTable5</c:name>
    <c:fmtId val="3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Information</a:t>
            </a:r>
            <a:r>
              <a:rPr lang="en-US" baseline="0"/>
              <a:t> Source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Sheet2!$B$101</c:f>
              <c:strCache>
                <c:ptCount val="1"/>
                <c:pt idx="0">
                  <c:v>Total</c:v>
                </c:pt>
              </c:strCache>
            </c:strRef>
          </c:tx>
          <c:spPr>
            <a:solidFill>
              <a:schemeClr val="accent1"/>
            </a:solidFill>
            <a:ln>
              <a:noFill/>
            </a:ln>
            <a:effectLst/>
          </c:spPr>
          <c:invertIfNegative val="0"/>
          <c:cat>
            <c:strRef>
              <c:f>Sheet2!$A$102:$A$106</c:f>
              <c:strCache>
                <c:ptCount val="4"/>
                <c:pt idx="0">
                  <c:v>Financial Consultants</c:v>
                </c:pt>
                <c:pt idx="1">
                  <c:v>Internet</c:v>
                </c:pt>
                <c:pt idx="2">
                  <c:v>Newspapers and Magazines</c:v>
                </c:pt>
                <c:pt idx="3">
                  <c:v>Television</c:v>
                </c:pt>
              </c:strCache>
            </c:strRef>
          </c:cat>
          <c:val>
            <c:numRef>
              <c:f>Sheet2!$B$102:$B$106</c:f>
              <c:numCache>
                <c:formatCode>General</c:formatCode>
                <c:ptCount val="4"/>
                <c:pt idx="0">
                  <c:v>16</c:v>
                </c:pt>
                <c:pt idx="1">
                  <c:v>4</c:v>
                </c:pt>
                <c:pt idx="2">
                  <c:v>14</c:v>
                </c:pt>
                <c:pt idx="3">
                  <c:v>6</c:v>
                </c:pt>
              </c:numCache>
            </c:numRef>
          </c:val>
          <c:extLst>
            <c:ext xmlns:c16="http://schemas.microsoft.com/office/drawing/2014/chart" uri="{C3380CC4-5D6E-409C-BE32-E72D297353CC}">
              <c16:uniqueId val="{00000000-EA09-435C-BEEB-6616E08B0773}"/>
            </c:ext>
          </c:extLst>
        </c:ser>
        <c:dLbls>
          <c:showLegendKey val="0"/>
          <c:showVal val="0"/>
          <c:showCatName val="0"/>
          <c:showSerName val="0"/>
          <c:showPercent val="0"/>
          <c:showBubbleSize val="0"/>
        </c:dLbls>
        <c:gapWidth val="182"/>
        <c:axId val="688606639"/>
        <c:axId val="688607119"/>
      </c:barChart>
      <c:catAx>
        <c:axId val="6886066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607119"/>
        <c:crosses val="autoZero"/>
        <c:auto val="1"/>
        <c:lblAlgn val="ctr"/>
        <c:lblOffset val="100"/>
        <c:noMultiLvlLbl val="0"/>
      </c:catAx>
      <c:valAx>
        <c:axId val="6886071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6066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[Cognifyz_internship_Himanshu.xlsx]Sheet2!PivotTable13</c:name>
    <c:fmtId val="3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Return</a:t>
            </a:r>
            <a:r>
              <a:rPr lang="en-US" baseline="0"/>
              <a:t> Expectation</a:t>
            </a:r>
            <a:endParaRPr lang="en-US"/>
          </a:p>
        </c:rich>
      </c:tx>
      <c:layout>
        <c:manualLayout>
          <c:xMode val="edge"/>
          <c:yMode val="edge"/>
          <c:x val="0.44649300087489063"/>
          <c:y val="6.379410906969962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492672790901139"/>
          <c:y val="0.23806102362204726"/>
          <c:w val="0.41179899387576552"/>
          <c:h val="0.68633165645960925"/>
        </c:manualLayout>
      </c:layout>
      <c:radarChart>
        <c:radarStyle val="marker"/>
        <c:varyColors val="0"/>
        <c:ser>
          <c:idx val="0"/>
          <c:order val="0"/>
          <c:tx>
            <c:strRef>
              <c:f>Sheet2!$B$164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Sheet2!$A$165:$A$168</c:f>
              <c:strCache>
                <c:ptCount val="3"/>
                <c:pt idx="0">
                  <c:v>10%-20%</c:v>
                </c:pt>
                <c:pt idx="1">
                  <c:v>20%-30%</c:v>
                </c:pt>
                <c:pt idx="2">
                  <c:v>30%-40%</c:v>
                </c:pt>
              </c:strCache>
            </c:strRef>
          </c:cat>
          <c:val>
            <c:numRef>
              <c:f>Sheet2!$B$165:$B$168</c:f>
              <c:numCache>
                <c:formatCode>General</c:formatCode>
                <c:ptCount val="3"/>
                <c:pt idx="0">
                  <c:v>3</c:v>
                </c:pt>
                <c:pt idx="1">
                  <c:v>32</c:v>
                </c:pt>
                <c:pt idx="2">
                  <c:v>5</c:v>
                </c:pt>
              </c:numCache>
            </c:numRef>
          </c:val>
          <c:extLst>
            <c:ext xmlns:c16="http://schemas.microsoft.com/office/drawing/2014/chart" uri="{C3380CC4-5D6E-409C-BE32-E72D297353CC}">
              <c16:uniqueId val="{00000000-8252-458F-A78F-12716BB2B07C}"/>
            </c:ext>
          </c:extLst>
        </c:ser>
        <c:dLbls>
          <c:showLegendKey val="0"/>
          <c:showVal val="0"/>
          <c:showCatName val="0"/>
          <c:showSerName val="0"/>
          <c:showPercent val="0"/>
          <c:showBubbleSize val="0"/>
        </c:dLbls>
        <c:axId val="1560358639"/>
        <c:axId val="1560343759"/>
      </c:radarChart>
      <c:catAx>
        <c:axId val="15603586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0343759"/>
        <c:crosses val="autoZero"/>
        <c:auto val="1"/>
        <c:lblAlgn val="ctr"/>
        <c:lblOffset val="100"/>
        <c:noMultiLvlLbl val="0"/>
      </c:catAx>
      <c:valAx>
        <c:axId val="15603437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03586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[Cognifyz_internship_Himanshu.xlsx]Sheet2!PivotTable1</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a:t>
            </a:r>
            <a:r>
              <a:rPr lang="en-US" baseline="0"/>
              <a:t> Distribution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pieChart>
        <c:varyColors val="1"/>
        <c:ser>
          <c:idx val="0"/>
          <c:order val="0"/>
          <c:tx>
            <c:strRef>
              <c:f>Sheet2!$B$3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9A5-4949-8BBB-9F266AF5772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9A5-4949-8BBB-9F266AF57727}"/>
              </c:ext>
            </c:extLst>
          </c:dPt>
          <c:dPt>
            <c:idx val="2"/>
            <c:bubble3D val="0"/>
            <c:spPr>
              <a:solidFill>
                <a:schemeClr val="accent3"/>
              </a:solidFill>
              <a:ln w="19050">
                <a:solidFill>
                  <a:schemeClr val="lt1"/>
                </a:solidFill>
              </a:ln>
              <a:effectLst/>
            </c:spPr>
          </c:dPt>
          <c:cat>
            <c:strRef>
              <c:f>Sheet2!$A$4:$A$7</c:f>
              <c:strCache>
                <c:ptCount val="3"/>
                <c:pt idx="0">
                  <c:v>Female</c:v>
                </c:pt>
                <c:pt idx="1">
                  <c:v>Male</c:v>
                </c:pt>
                <c:pt idx="2">
                  <c:v>(blank)</c:v>
                </c:pt>
              </c:strCache>
            </c:strRef>
          </c:cat>
          <c:val>
            <c:numRef>
              <c:f>Sheet2!$B$4:$B$7</c:f>
              <c:numCache>
                <c:formatCode>General</c:formatCode>
                <c:ptCount val="3"/>
                <c:pt idx="0">
                  <c:v>15</c:v>
                </c:pt>
                <c:pt idx="1">
                  <c:v>25</c:v>
                </c:pt>
              </c:numCache>
            </c:numRef>
          </c:val>
          <c:extLst>
            <c:ext xmlns:c16="http://schemas.microsoft.com/office/drawing/2014/chart" uri="{C3380CC4-5D6E-409C-BE32-E72D297353CC}">
              <c16:uniqueId val="{00000004-E9A5-4949-8BBB-9F266AF57727}"/>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[Cognifyz_internship_Himanshu.xlsx]Sheet2!PivotTable2</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Investment Prefrence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Sheet2!$B$26</c:f>
              <c:strCache>
                <c:ptCount val="1"/>
                <c:pt idx="0">
                  <c:v>Total</c:v>
                </c:pt>
              </c:strCache>
            </c:strRef>
          </c:tx>
          <c:spPr>
            <a:solidFill>
              <a:schemeClr val="accent1"/>
            </a:solidFill>
            <a:ln>
              <a:noFill/>
            </a:ln>
            <a:effectLst/>
          </c:spPr>
          <c:invertIfNegative val="0"/>
          <c:cat>
            <c:strRef>
              <c:f>Sheet2!$A$27:$A$32</c:f>
              <c:strCache>
                <c:ptCount val="5"/>
                <c:pt idx="0">
                  <c:v>Equity</c:v>
                </c:pt>
                <c:pt idx="1">
                  <c:v>Fixed Deposits</c:v>
                </c:pt>
                <c:pt idx="2">
                  <c:v>Mutual Fund</c:v>
                </c:pt>
                <c:pt idx="3">
                  <c:v>Public Provident Fund</c:v>
                </c:pt>
                <c:pt idx="4">
                  <c:v>(blank)</c:v>
                </c:pt>
              </c:strCache>
            </c:strRef>
          </c:cat>
          <c:val>
            <c:numRef>
              <c:f>Sheet2!$B$27:$B$32</c:f>
              <c:numCache>
                <c:formatCode>General</c:formatCode>
                <c:ptCount val="5"/>
                <c:pt idx="0">
                  <c:v>10</c:v>
                </c:pt>
                <c:pt idx="1">
                  <c:v>9</c:v>
                </c:pt>
                <c:pt idx="2">
                  <c:v>18</c:v>
                </c:pt>
                <c:pt idx="3">
                  <c:v>3</c:v>
                </c:pt>
              </c:numCache>
            </c:numRef>
          </c:val>
          <c:extLst>
            <c:ext xmlns:c16="http://schemas.microsoft.com/office/drawing/2014/chart" uri="{C3380CC4-5D6E-409C-BE32-E72D297353CC}">
              <c16:uniqueId val="{00000000-1D5D-4714-A072-054099C3AF20}"/>
            </c:ext>
          </c:extLst>
        </c:ser>
        <c:dLbls>
          <c:showLegendKey val="0"/>
          <c:showVal val="0"/>
          <c:showCatName val="0"/>
          <c:showSerName val="0"/>
          <c:showPercent val="0"/>
          <c:showBubbleSize val="0"/>
        </c:dLbls>
        <c:gapWidth val="219"/>
        <c:overlap val="-27"/>
        <c:axId val="688611439"/>
        <c:axId val="688604719"/>
      </c:barChart>
      <c:catAx>
        <c:axId val="688611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604719"/>
        <c:crosses val="autoZero"/>
        <c:auto val="1"/>
        <c:lblAlgn val="ctr"/>
        <c:lblOffset val="100"/>
        <c:noMultiLvlLbl val="0"/>
      </c:catAx>
      <c:valAx>
        <c:axId val="6886047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611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[Cognifyz_internship_Himanshu.xlsx]Sheet2!PivotTable3</c:name>
    <c:fmtId val="2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Reason</a:t>
            </a:r>
            <a:r>
              <a:rPr lang="en-IN" baseline="0"/>
              <a:t> for Investing</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Sheet2!$B$51:$B$52</c:f>
              <c:strCache>
                <c:ptCount val="1"/>
                <c:pt idx="0">
                  <c:v>Returns</c:v>
                </c:pt>
              </c:strCache>
            </c:strRef>
          </c:tx>
          <c:spPr>
            <a:solidFill>
              <a:schemeClr val="accent1"/>
            </a:solidFill>
            <a:ln>
              <a:noFill/>
            </a:ln>
            <a:effectLst/>
          </c:spPr>
          <c:invertIfNegative val="0"/>
          <c:cat>
            <c:strRef>
              <c:f>Sheet2!$A$53:$A$58</c:f>
              <c:strCache>
                <c:ptCount val="5"/>
                <c:pt idx="0">
                  <c:v>Equity</c:v>
                </c:pt>
                <c:pt idx="1">
                  <c:v>Fixed Deposits</c:v>
                </c:pt>
                <c:pt idx="2">
                  <c:v>Mutual Fund</c:v>
                </c:pt>
                <c:pt idx="3">
                  <c:v>Public Provident Fund</c:v>
                </c:pt>
                <c:pt idx="4">
                  <c:v>(blank)</c:v>
                </c:pt>
              </c:strCache>
            </c:strRef>
          </c:cat>
          <c:val>
            <c:numRef>
              <c:f>Sheet2!$B$53:$B$58</c:f>
              <c:numCache>
                <c:formatCode>General</c:formatCode>
                <c:ptCount val="5"/>
                <c:pt idx="1">
                  <c:v>1</c:v>
                </c:pt>
                <c:pt idx="2">
                  <c:v>1</c:v>
                </c:pt>
              </c:numCache>
            </c:numRef>
          </c:val>
          <c:extLst>
            <c:ext xmlns:c16="http://schemas.microsoft.com/office/drawing/2014/chart" uri="{C3380CC4-5D6E-409C-BE32-E72D297353CC}">
              <c16:uniqueId val="{00000000-46ED-4ACC-82C9-726C1B40D744}"/>
            </c:ext>
          </c:extLst>
        </c:ser>
        <c:ser>
          <c:idx val="1"/>
          <c:order val="1"/>
          <c:tx>
            <c:strRef>
              <c:f>Sheet2!$C$51:$C$52</c:f>
              <c:strCache>
                <c:ptCount val="1"/>
                <c:pt idx="0">
                  <c:v>Savings for Future</c:v>
                </c:pt>
              </c:strCache>
            </c:strRef>
          </c:tx>
          <c:spPr>
            <a:solidFill>
              <a:schemeClr val="accent2"/>
            </a:solidFill>
            <a:ln>
              <a:noFill/>
            </a:ln>
            <a:effectLst/>
          </c:spPr>
          <c:invertIfNegative val="0"/>
          <c:cat>
            <c:strRef>
              <c:f>Sheet2!$A$53:$A$58</c:f>
              <c:strCache>
                <c:ptCount val="5"/>
                <c:pt idx="0">
                  <c:v>Equity</c:v>
                </c:pt>
                <c:pt idx="1">
                  <c:v>Fixed Deposits</c:v>
                </c:pt>
                <c:pt idx="2">
                  <c:v>Mutual Fund</c:v>
                </c:pt>
                <c:pt idx="3">
                  <c:v>Public Provident Fund</c:v>
                </c:pt>
                <c:pt idx="4">
                  <c:v>(blank)</c:v>
                </c:pt>
              </c:strCache>
            </c:strRef>
          </c:cat>
          <c:val>
            <c:numRef>
              <c:f>Sheet2!$C$53:$C$58</c:f>
              <c:numCache>
                <c:formatCode>General</c:formatCode>
                <c:ptCount val="5"/>
                <c:pt idx="0">
                  <c:v>1</c:v>
                </c:pt>
                <c:pt idx="1">
                  <c:v>1</c:v>
                </c:pt>
                <c:pt idx="2">
                  <c:v>2</c:v>
                </c:pt>
                <c:pt idx="3">
                  <c:v>2</c:v>
                </c:pt>
              </c:numCache>
            </c:numRef>
          </c:val>
          <c:extLst>
            <c:ext xmlns:c16="http://schemas.microsoft.com/office/drawing/2014/chart" uri="{C3380CC4-5D6E-409C-BE32-E72D297353CC}">
              <c16:uniqueId val="{0000000D-46ED-4ACC-82C9-726C1B40D744}"/>
            </c:ext>
          </c:extLst>
        </c:ser>
        <c:ser>
          <c:idx val="2"/>
          <c:order val="2"/>
          <c:tx>
            <c:strRef>
              <c:f>Sheet2!$D$51:$D$52</c:f>
              <c:strCache>
                <c:ptCount val="1"/>
                <c:pt idx="0">
                  <c:v>Wealth Creation</c:v>
                </c:pt>
              </c:strCache>
            </c:strRef>
          </c:tx>
          <c:spPr>
            <a:solidFill>
              <a:schemeClr val="accent3"/>
            </a:solidFill>
            <a:ln>
              <a:noFill/>
            </a:ln>
            <a:effectLst/>
          </c:spPr>
          <c:invertIfNegative val="0"/>
          <c:cat>
            <c:strRef>
              <c:f>Sheet2!$A$53:$A$58</c:f>
              <c:strCache>
                <c:ptCount val="5"/>
                <c:pt idx="0">
                  <c:v>Equity</c:v>
                </c:pt>
                <c:pt idx="1">
                  <c:v>Fixed Deposits</c:v>
                </c:pt>
                <c:pt idx="2">
                  <c:v>Mutual Fund</c:v>
                </c:pt>
                <c:pt idx="3">
                  <c:v>Public Provident Fund</c:v>
                </c:pt>
                <c:pt idx="4">
                  <c:v>(blank)</c:v>
                </c:pt>
              </c:strCache>
            </c:strRef>
          </c:cat>
          <c:val>
            <c:numRef>
              <c:f>Sheet2!$D$53:$D$58</c:f>
              <c:numCache>
                <c:formatCode>General</c:formatCode>
                <c:ptCount val="5"/>
                <c:pt idx="0">
                  <c:v>9</c:v>
                </c:pt>
                <c:pt idx="1">
                  <c:v>7</c:v>
                </c:pt>
                <c:pt idx="2">
                  <c:v>15</c:v>
                </c:pt>
                <c:pt idx="3">
                  <c:v>1</c:v>
                </c:pt>
              </c:numCache>
            </c:numRef>
          </c:val>
          <c:extLst>
            <c:ext xmlns:c16="http://schemas.microsoft.com/office/drawing/2014/chart" uri="{C3380CC4-5D6E-409C-BE32-E72D297353CC}">
              <c16:uniqueId val="{00000014-46ED-4ACC-82C9-726C1B40D744}"/>
            </c:ext>
          </c:extLst>
        </c:ser>
        <c:ser>
          <c:idx val="3"/>
          <c:order val="3"/>
          <c:tx>
            <c:strRef>
              <c:f>Sheet2!$E$51:$E$52</c:f>
              <c:strCache>
                <c:ptCount val="1"/>
                <c:pt idx="0">
                  <c:v>(blank)</c:v>
                </c:pt>
              </c:strCache>
            </c:strRef>
          </c:tx>
          <c:spPr>
            <a:solidFill>
              <a:schemeClr val="accent4"/>
            </a:solidFill>
            <a:ln>
              <a:noFill/>
            </a:ln>
            <a:effectLst/>
          </c:spPr>
          <c:invertIfNegative val="0"/>
          <c:cat>
            <c:strRef>
              <c:f>Sheet2!$A$53:$A$58</c:f>
              <c:strCache>
                <c:ptCount val="5"/>
                <c:pt idx="0">
                  <c:v>Equity</c:v>
                </c:pt>
                <c:pt idx="1">
                  <c:v>Fixed Deposits</c:v>
                </c:pt>
                <c:pt idx="2">
                  <c:v>Mutual Fund</c:v>
                </c:pt>
                <c:pt idx="3">
                  <c:v>Public Provident Fund</c:v>
                </c:pt>
                <c:pt idx="4">
                  <c:v>(blank)</c:v>
                </c:pt>
              </c:strCache>
            </c:strRef>
          </c:cat>
          <c:val>
            <c:numRef>
              <c:f>Sheet2!$E$53:$E$58</c:f>
              <c:numCache>
                <c:formatCode>General</c:formatCode>
                <c:ptCount val="5"/>
              </c:numCache>
            </c:numRef>
          </c:val>
          <c:extLst>
            <c:ext xmlns:c16="http://schemas.microsoft.com/office/drawing/2014/chart" uri="{C3380CC4-5D6E-409C-BE32-E72D297353CC}">
              <c16:uniqueId val="{00000015-46ED-4ACC-82C9-726C1B40D744}"/>
            </c:ext>
          </c:extLst>
        </c:ser>
        <c:dLbls>
          <c:showLegendKey val="0"/>
          <c:showVal val="0"/>
          <c:showCatName val="0"/>
          <c:showSerName val="0"/>
          <c:showPercent val="0"/>
          <c:showBubbleSize val="0"/>
        </c:dLbls>
        <c:gapWidth val="150"/>
        <c:overlap val="100"/>
        <c:axId val="1360332719"/>
        <c:axId val="1360334159"/>
      </c:barChart>
      <c:catAx>
        <c:axId val="1360332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0334159"/>
        <c:crosses val="autoZero"/>
        <c:auto val="1"/>
        <c:lblAlgn val="ctr"/>
        <c:lblOffset val="100"/>
        <c:noMultiLvlLbl val="0"/>
      </c:catAx>
      <c:valAx>
        <c:axId val="13603341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03327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title pos="t" align="ctr" overlay="0">
      <cx:tx>
        <cx:txData>
          <cx:v>Investment Duration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Investment Duration</a:t>
          </a:r>
        </a:p>
      </cx:txPr>
    </cx:title>
    <cx:plotArea>
      <cx:plotAreaRegion>
        <cx:series layoutId="clusteredColumn" uniqueId="{4AC92723-6BFD-4D86-87ED-39B82639D03A}">
          <cx:tx>
            <cx:txData>
              <cx:f>_xlchart.v1.1</cx:f>
              <cx:v>Frequency</cx:v>
            </cx:txData>
          </cx:tx>
          <cx:dataLabels pos="outEnd">
            <cx:visibility seriesName="0" categoryName="0" value="1"/>
          </cx:dataLabels>
          <cx:dataId val="0"/>
          <cx:layoutPr>
            <cx:aggregation/>
          </cx:layoutPr>
          <cx:axisId val="1"/>
        </cx:series>
        <cx:series layoutId="paretoLine" ownerIdx="0" uniqueId="{8C6F81EB-3C82-4ED6-89F0-928AF3B2CE8C}">
          <cx:axisId val="2"/>
        </cx:series>
      </cx:plotAreaRegion>
      <cx:axis id="0">
        <cx:catScaling gapWidth="0"/>
        <cx:majorTickMarks type="out"/>
        <cx:tickLabels/>
      </cx:axis>
      <cx:axis id="1">
        <cx:valScaling/>
        <cx:majorTickMarks type="out"/>
        <cx:tickLabels/>
      </cx:axis>
      <cx:axis id="2">
        <cx:valScaling max="1" min="0"/>
        <cx:units unit="percentage"/>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_xlchart.v1.3</cx:f>
      </cx:strDim>
      <cx:numDim type="val">
        <cx:f>_xlchart.v1.5</cx:f>
      </cx:numDim>
    </cx:data>
  </cx:chartData>
  <cx:chart>
    <cx:title pos="t" align="ctr" overlay="0">
      <cx:tx>
        <cx:txData>
          <cx:v>Investment Duration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Investment Duration</a:t>
          </a:r>
        </a:p>
      </cx:txPr>
    </cx:title>
    <cx:plotArea>
      <cx:plotAreaRegion>
        <cx:series layoutId="clusteredColumn" uniqueId="{4AC92723-6BFD-4D86-87ED-39B82639D03A}">
          <cx:tx>
            <cx:txData>
              <cx:f>_xlchart.v1.4</cx:f>
              <cx:v>Frequency</cx:v>
            </cx:txData>
          </cx:tx>
          <cx:dataLabels pos="outEnd">
            <cx:visibility seriesName="0" categoryName="0" value="1"/>
          </cx:dataLabels>
          <cx:dataId val="0"/>
          <cx:layoutPr>
            <cx:aggregation/>
          </cx:layoutPr>
          <cx:axisId val="1"/>
        </cx:series>
        <cx:series layoutId="paretoLine" ownerIdx="0" uniqueId="{8C6F81EB-3C82-4ED6-89F0-928AF3B2CE8C}">
          <cx:axisId val="2"/>
        </cx:series>
      </cx:plotAreaRegion>
      <cx:axis id="0">
        <cx:catScaling gapWidth="0"/>
        <cx:majorTickMarks type="out"/>
        <cx:tickLabels/>
      </cx:axis>
      <cx:axis id="1">
        <cx:valScaling/>
        <cx:majorTickMarks type="out"/>
        <cx:tickLabels/>
      </cx:axis>
      <cx:axis id="2">
        <cx:valScaling max="1" min="0"/>
        <cx:units unit="percentage"/>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val">
        <cx:f>_xlchart.v1.8</cx:f>
      </cx:numDim>
    </cx:data>
  </cx:chartData>
  <cx:chart>
    <cx:title pos="t" align="ctr" overlay="0">
      <cx:tx>
        <cx:txData>
          <cx:v>Investment Duration</cx:v>
        </cx:txData>
      </cx:tx>
      <cx:txPr>
        <a:bodyPr spcFirstLastPara="1" vertOverflow="ellipsis" horzOverflow="overflow" wrap="square" lIns="0" tIns="0" rIns="0" bIns="0" anchor="ctr" anchorCtr="1"/>
        <a:lstStyle/>
        <a:p>
          <a:pPr algn="ctr" rtl="0">
            <a:defRPr sz="1800" b="1">
              <a:solidFill>
                <a:schemeClr val="tx1"/>
              </a:solidFill>
            </a:defRPr>
          </a:pPr>
          <a:r>
            <a:rPr lang="en-US" sz="1800" b="1" i="0" u="none" strike="noStrike" baseline="0">
              <a:solidFill>
                <a:schemeClr val="tx1"/>
              </a:solidFill>
              <a:latin typeface="Aptos Narrow" panose="02110004020202020204"/>
            </a:rPr>
            <a:t>Investment Duration</a:t>
          </a:r>
        </a:p>
      </cx:txPr>
    </cx:title>
    <cx:plotArea>
      <cx:plotAreaRegion>
        <cx:series layoutId="clusteredColumn" uniqueId="{4AC92723-6BFD-4D86-87ED-39B82639D03A}">
          <cx:tx>
            <cx:txData>
              <cx:f>_xlchart.v1.7</cx:f>
              <cx:v>Frequency</cx:v>
            </cx:txData>
          </cx:tx>
          <cx:dataLabels pos="outEnd">
            <cx:txPr>
              <a:bodyPr vertOverflow="overflow" horzOverflow="overflow" wrap="square" lIns="0" tIns="0" rIns="0" bIns="0"/>
              <a:lstStyle/>
              <a:p>
                <a:pPr algn="ctr" rtl="0">
                  <a:defRPr sz="900" b="0" i="0">
                    <a:solidFill>
                      <a:schemeClr val="tx1"/>
                    </a:solidFill>
                    <a:latin typeface="Aptos Narrow" panose="020B0004020202020204" pitchFamily="34" charset="0"/>
                    <a:ea typeface="Aptos Narrow" panose="020B0004020202020204" pitchFamily="34" charset="0"/>
                    <a:cs typeface="Aptos Narrow" panose="020B0004020202020204" pitchFamily="34" charset="0"/>
                  </a:defRPr>
                </a:pPr>
                <a:endParaRPr lang="en-IN">
                  <a:solidFill>
                    <a:schemeClr val="tx1"/>
                  </a:solidFill>
                </a:endParaRPr>
              </a:p>
            </cx:txPr>
            <cx:visibility seriesName="0" categoryName="0" value="1"/>
          </cx:dataLabels>
          <cx:dataId val="0"/>
          <cx:layoutPr>
            <cx:aggregation/>
          </cx:layoutPr>
          <cx:axisId val="1"/>
        </cx:series>
        <cx:series layoutId="paretoLine" ownerIdx="0" uniqueId="{8C6F81EB-3C82-4ED6-89F0-928AF3B2CE8C}">
          <cx:axisId val="2"/>
        </cx:series>
      </cx:plotAreaRegion>
      <cx:axis id="0">
        <cx:catScaling gapWidth="0"/>
        <cx:majorTickMarks type="out"/>
        <cx:tickLabels/>
        <cx:txPr>
          <a:bodyPr vertOverflow="overflow" horzOverflow="overflow" wrap="square" lIns="0" tIns="0" rIns="0" bIns="0"/>
          <a:lstStyle/>
          <a:p>
            <a:pPr algn="ctr" rtl="0">
              <a:defRPr sz="900" b="0" i="0">
                <a:solidFill>
                  <a:schemeClr val="tx1"/>
                </a:solidFill>
                <a:latin typeface="Aptos Narrow" panose="020B0004020202020204" pitchFamily="34" charset="0"/>
                <a:ea typeface="Aptos Narrow" panose="020B0004020202020204" pitchFamily="34" charset="0"/>
                <a:cs typeface="Aptos Narrow" panose="020B0004020202020204" pitchFamily="34" charset="0"/>
              </a:defRPr>
            </a:pPr>
            <a:endParaRPr lang="en-IN">
              <a:solidFill>
                <a:schemeClr val="tx1"/>
              </a:solidFill>
            </a:endParaRPr>
          </a:p>
        </cx:txPr>
      </cx:axis>
      <cx:axis id="1">
        <cx:valScaling/>
        <cx:majorTickMarks type="out"/>
        <cx:tickLabels/>
        <cx:txPr>
          <a:bodyPr vertOverflow="overflow" horzOverflow="overflow" wrap="square" lIns="0" tIns="0" rIns="0" bIns="0"/>
          <a:lstStyle/>
          <a:p>
            <a:pPr algn="ctr" rtl="0">
              <a:defRPr sz="900" b="0" i="0">
                <a:solidFill>
                  <a:schemeClr val="tx1"/>
                </a:solidFill>
                <a:latin typeface="Aptos Narrow" panose="020B0004020202020204" pitchFamily="34" charset="0"/>
                <a:ea typeface="Aptos Narrow" panose="020B0004020202020204" pitchFamily="34" charset="0"/>
                <a:cs typeface="Aptos Narrow" panose="020B0004020202020204" pitchFamily="34" charset="0"/>
              </a:defRPr>
            </a:pPr>
            <a:endParaRPr lang="en-IN">
              <a:solidFill>
                <a:schemeClr val="tx1"/>
              </a:solidFill>
            </a:endParaRPr>
          </a:p>
        </cx:txPr>
      </cx:axis>
      <cx:axis id="2">
        <cx:valScaling max="1" min="0"/>
        <cx:units unit="percentage"/>
        <cx:tickLabels/>
        <cx:txPr>
          <a:bodyPr vertOverflow="overflow" horzOverflow="overflow" wrap="square" lIns="0" tIns="0" rIns="0" bIns="0"/>
          <a:lstStyle/>
          <a:p>
            <a:pPr algn="ctr" rtl="0">
              <a:defRPr sz="900" b="0" i="0">
                <a:solidFill>
                  <a:schemeClr val="tx1"/>
                </a:solidFill>
                <a:latin typeface="Aptos Narrow" panose="020B0004020202020204" pitchFamily="34" charset="0"/>
                <a:ea typeface="Aptos Narrow" panose="020B0004020202020204" pitchFamily="34" charset="0"/>
                <a:cs typeface="Aptos Narrow" panose="020B0004020202020204" pitchFamily="34" charset="0"/>
              </a:defRPr>
            </a:pPr>
            <a:endParaRPr lang="en-IN">
              <a:solidFill>
                <a:schemeClr val="tx1"/>
              </a:solidFill>
            </a:endParaRPr>
          </a:p>
        </cx:txPr>
      </cx:axis>
    </cx:plotArea>
  </cx:chart>
  <cx:spPr>
    <a:noFill/>
    <a:ln>
      <a:solidFill>
        <a:schemeClr val="tx2">
          <a:lumMod val="75000"/>
          <a:lumOff val="25000"/>
        </a:schemeClr>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300">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2" Type="http://schemas.openxmlformats.org/officeDocument/2006/relationships/chart" Target="../charts/chart11.xml"/><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2" Type="http://schemas.openxmlformats.org/officeDocument/2006/relationships/chart" Target="../charts/chart12.xml"/><Relationship Id="rId1" Type="http://schemas.microsoft.com/office/2014/relationships/chartEx" Target="../charts/chartEx2.xml"/></Relationships>
</file>

<file path=xl/drawings/_rels/drawing7.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chart" Target="../charts/chart15.xml"/><Relationship Id="rId7" Type="http://schemas.openxmlformats.org/officeDocument/2006/relationships/chart" Target="../charts/chart18.xml"/><Relationship Id="rId2" Type="http://schemas.openxmlformats.org/officeDocument/2006/relationships/chart" Target="../charts/chart14.xml"/><Relationship Id="rId1" Type="http://schemas.openxmlformats.org/officeDocument/2006/relationships/chart" Target="../charts/chart13.xml"/><Relationship Id="rId6" Type="http://schemas.microsoft.com/office/2014/relationships/chartEx" Target="../charts/chartEx3.xml"/><Relationship Id="rId11" Type="http://schemas.openxmlformats.org/officeDocument/2006/relationships/image" Target="../media/image4.svg"/><Relationship Id="rId5" Type="http://schemas.openxmlformats.org/officeDocument/2006/relationships/chart" Target="../charts/chart17.xml"/><Relationship Id="rId10" Type="http://schemas.openxmlformats.org/officeDocument/2006/relationships/image" Target="../media/image3.png"/><Relationship Id="rId4" Type="http://schemas.openxmlformats.org/officeDocument/2006/relationships/chart" Target="../charts/chart16.xml"/><Relationship Id="rId9" Type="http://schemas.openxmlformats.org/officeDocument/2006/relationships/image" Target="../media/image2.svg"/></Relationships>
</file>

<file path=xl/drawings/drawing1.xml><?xml version="1.0" encoding="utf-8"?>
<xdr:wsDr xmlns:xdr="http://schemas.openxmlformats.org/drawingml/2006/spreadsheetDrawing" xmlns:a="http://schemas.openxmlformats.org/drawingml/2006/main">
  <xdr:twoCellAnchor>
    <xdr:from>
      <xdr:col>0</xdr:col>
      <xdr:colOff>90488</xdr:colOff>
      <xdr:row>7</xdr:row>
      <xdr:rowOff>57150</xdr:rowOff>
    </xdr:from>
    <xdr:to>
      <xdr:col>3</xdr:col>
      <xdr:colOff>123826</xdr:colOff>
      <xdr:row>22</xdr:row>
      <xdr:rowOff>85725</xdr:rowOff>
    </xdr:to>
    <xdr:graphicFrame macro="">
      <xdr:nvGraphicFramePr>
        <xdr:cNvPr id="2" name="Chart 1">
          <a:extLst>
            <a:ext uri="{FF2B5EF4-FFF2-40B4-BE49-F238E27FC236}">
              <a16:creationId xmlns:a16="http://schemas.microsoft.com/office/drawing/2014/main" id="{21949E50-A019-25B6-C55D-42F5E57E6C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14287</xdr:colOff>
      <xdr:row>32</xdr:row>
      <xdr:rowOff>142875</xdr:rowOff>
    </xdr:from>
    <xdr:to>
      <xdr:col>4</xdr:col>
      <xdr:colOff>595312</xdr:colOff>
      <xdr:row>47</xdr:row>
      <xdr:rowOff>171450</xdr:rowOff>
    </xdr:to>
    <xdr:graphicFrame macro="">
      <xdr:nvGraphicFramePr>
        <xdr:cNvPr id="3" name="Chart 2">
          <a:extLst>
            <a:ext uri="{FF2B5EF4-FFF2-40B4-BE49-F238E27FC236}">
              <a16:creationId xmlns:a16="http://schemas.microsoft.com/office/drawing/2014/main" id="{612F984B-DBB8-69AE-4636-B9A8F13157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4762</xdr:colOff>
      <xdr:row>59</xdr:row>
      <xdr:rowOff>28575</xdr:rowOff>
    </xdr:from>
    <xdr:to>
      <xdr:col>3</xdr:col>
      <xdr:colOff>566737</xdr:colOff>
      <xdr:row>74</xdr:row>
      <xdr:rowOff>57150</xdr:rowOff>
    </xdr:to>
    <xdr:graphicFrame macro="">
      <xdr:nvGraphicFramePr>
        <xdr:cNvPr id="4" name="Chart 3">
          <a:extLst>
            <a:ext uri="{FF2B5EF4-FFF2-40B4-BE49-F238E27FC236}">
              <a16:creationId xmlns:a16="http://schemas.microsoft.com/office/drawing/2014/main" id="{FDCA574E-0160-F4BF-7B81-BD51E4757F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61912</xdr:colOff>
      <xdr:row>83</xdr:row>
      <xdr:rowOff>123825</xdr:rowOff>
    </xdr:from>
    <xdr:to>
      <xdr:col>2</xdr:col>
      <xdr:colOff>609600</xdr:colOff>
      <xdr:row>96</xdr:row>
      <xdr:rowOff>28575</xdr:rowOff>
    </xdr:to>
    <xdr:graphicFrame macro="">
      <xdr:nvGraphicFramePr>
        <xdr:cNvPr id="5" name="Chart 4">
          <a:extLst>
            <a:ext uri="{FF2B5EF4-FFF2-40B4-BE49-F238E27FC236}">
              <a16:creationId xmlns:a16="http://schemas.microsoft.com/office/drawing/2014/main" id="{AE538B9C-1CFD-07F8-FD9F-7470CBE1FB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108</xdr:row>
      <xdr:rowOff>38100</xdr:rowOff>
    </xdr:from>
    <xdr:to>
      <xdr:col>3</xdr:col>
      <xdr:colOff>200025</xdr:colOff>
      <xdr:row>123</xdr:row>
      <xdr:rowOff>66675</xdr:rowOff>
    </xdr:to>
    <xdr:graphicFrame macro="">
      <xdr:nvGraphicFramePr>
        <xdr:cNvPr id="6" name="Chart 5">
          <a:extLst>
            <a:ext uri="{FF2B5EF4-FFF2-40B4-BE49-F238E27FC236}">
              <a16:creationId xmlns:a16="http://schemas.microsoft.com/office/drawing/2014/main" id="{FA64E081-F42D-9650-F741-198735E73B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104775</xdr:colOff>
      <xdr:row>142</xdr:row>
      <xdr:rowOff>142875</xdr:rowOff>
    </xdr:from>
    <xdr:to>
      <xdr:col>3</xdr:col>
      <xdr:colOff>971550</xdr:colOff>
      <xdr:row>157</xdr:row>
      <xdr:rowOff>171450</xdr:rowOff>
    </xdr:to>
    <mc:AlternateContent xmlns:mc="http://schemas.openxmlformats.org/markup-compatibility/2006">
      <mc:Choice xmlns:cx1="http://schemas.microsoft.com/office/drawing/2015/9/8/chartex" Requires="cx1">
        <xdr:graphicFrame macro="">
          <xdr:nvGraphicFramePr>
            <xdr:cNvPr id="9" name="Chart 8">
              <a:extLst>
                <a:ext uri="{FF2B5EF4-FFF2-40B4-BE49-F238E27FC236}">
                  <a16:creationId xmlns:a16="http://schemas.microsoft.com/office/drawing/2014/main" id="{F7BDFEDC-D1F1-DE71-1FE3-9D12DA7EB55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04775" y="25841325"/>
              <a:ext cx="4257675"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168</xdr:row>
      <xdr:rowOff>114300</xdr:rowOff>
    </xdr:from>
    <xdr:to>
      <xdr:col>4</xdr:col>
      <xdr:colOff>28575</xdr:colOff>
      <xdr:row>183</xdr:row>
      <xdr:rowOff>142875</xdr:rowOff>
    </xdr:to>
    <xdr:graphicFrame macro="">
      <xdr:nvGraphicFramePr>
        <xdr:cNvPr id="11" name="Chart 10">
          <a:extLst>
            <a:ext uri="{FF2B5EF4-FFF2-40B4-BE49-F238E27FC236}">
              <a16:creationId xmlns:a16="http://schemas.microsoft.com/office/drawing/2014/main" id="{D3E7387E-D377-4A22-B356-7AE97409C3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4</xdr:col>
      <xdr:colOff>0</xdr:colOff>
      <xdr:row>3</xdr:row>
      <xdr:rowOff>0</xdr:rowOff>
    </xdr:from>
    <xdr:to>
      <xdr:col>6</xdr:col>
      <xdr:colOff>438150</xdr:colOff>
      <xdr:row>9</xdr:row>
      <xdr:rowOff>9525</xdr:rowOff>
    </xdr:to>
    <mc:AlternateContent xmlns:mc="http://schemas.openxmlformats.org/markup-compatibility/2006">
      <mc:Choice xmlns:a14="http://schemas.microsoft.com/office/drawing/2010/main" Requires="a14">
        <xdr:graphicFrame macro="">
          <xdr:nvGraphicFramePr>
            <xdr:cNvPr id="7" name="gender 2">
              <a:extLst>
                <a:ext uri="{FF2B5EF4-FFF2-40B4-BE49-F238E27FC236}">
                  <a16:creationId xmlns:a16="http://schemas.microsoft.com/office/drawing/2014/main" id="{4F196BE1-8EB1-4E1A-BE89-C632AE878846}"/>
                </a:ext>
              </a:extLst>
            </xdr:cNvPr>
            <xdr:cNvGraphicFramePr/>
          </xdr:nvGraphicFramePr>
          <xdr:xfrm>
            <a:off x="0" y="0"/>
            <a:ext cx="0" cy="0"/>
          </xdr:xfrm>
          <a:graphic>
            <a:graphicData uri="http://schemas.microsoft.com/office/drawing/2010/slicer">
              <sle:slicer xmlns:sle="http://schemas.microsoft.com/office/drawing/2010/slicer" name="gender 2"/>
            </a:graphicData>
          </a:graphic>
        </xdr:graphicFrame>
      </mc:Choice>
      <mc:Fallback>
        <xdr:sp macro="" textlink="">
          <xdr:nvSpPr>
            <xdr:cNvPr id="0" name=""/>
            <xdr:cNvSpPr>
              <a:spLocks noTextEdit="1"/>
            </xdr:cNvSpPr>
          </xdr:nvSpPr>
          <xdr:spPr>
            <a:xfrm>
              <a:off x="4857750" y="542925"/>
              <a:ext cx="1828800" cy="10953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90488</xdr:colOff>
      <xdr:row>7</xdr:row>
      <xdr:rowOff>114300</xdr:rowOff>
    </xdr:from>
    <xdr:to>
      <xdr:col>3</xdr:col>
      <xdr:colOff>123826</xdr:colOff>
      <xdr:row>22</xdr:row>
      <xdr:rowOff>142875</xdr:rowOff>
    </xdr:to>
    <xdr:graphicFrame macro="">
      <xdr:nvGraphicFramePr>
        <xdr:cNvPr id="2" name="Chart 1">
          <a:extLst>
            <a:ext uri="{FF2B5EF4-FFF2-40B4-BE49-F238E27FC236}">
              <a16:creationId xmlns:a16="http://schemas.microsoft.com/office/drawing/2014/main" id="{1602BDE1-AC85-49F2-A957-0808428886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238125</xdr:colOff>
      <xdr:row>2</xdr:row>
      <xdr:rowOff>0</xdr:rowOff>
    </xdr:from>
    <xdr:to>
      <xdr:col>7</xdr:col>
      <xdr:colOff>9525</xdr:colOff>
      <xdr:row>7</xdr:row>
      <xdr:rowOff>47625</xdr:rowOff>
    </xdr:to>
    <mc:AlternateContent xmlns:mc="http://schemas.openxmlformats.org/markup-compatibility/2006">
      <mc:Choice xmlns:a14="http://schemas.microsoft.com/office/drawing/2010/main" Requires="a14">
        <xdr:graphicFrame macro="">
          <xdr:nvGraphicFramePr>
            <xdr:cNvPr id="4" name="gender 3">
              <a:extLst>
                <a:ext uri="{FF2B5EF4-FFF2-40B4-BE49-F238E27FC236}">
                  <a16:creationId xmlns:a16="http://schemas.microsoft.com/office/drawing/2014/main" id="{A932D3BE-5F69-B67C-0FEF-E59BB1F1B223}"/>
                </a:ext>
              </a:extLst>
            </xdr:cNvPr>
            <xdr:cNvGraphicFramePr/>
          </xdr:nvGraphicFramePr>
          <xdr:xfrm>
            <a:off x="0" y="0"/>
            <a:ext cx="0" cy="0"/>
          </xdr:xfrm>
          <a:graphic>
            <a:graphicData uri="http://schemas.microsoft.com/office/drawing/2010/slicer">
              <sle:slicer xmlns:sle="http://schemas.microsoft.com/office/drawing/2010/slicer" name="gender 3"/>
            </a:graphicData>
          </a:graphic>
        </xdr:graphicFrame>
      </mc:Choice>
      <mc:Fallback>
        <xdr:sp macro="" textlink="">
          <xdr:nvSpPr>
            <xdr:cNvPr id="0" name=""/>
            <xdr:cNvSpPr>
              <a:spLocks noTextEdit="1"/>
            </xdr:cNvSpPr>
          </xdr:nvSpPr>
          <xdr:spPr>
            <a:xfrm>
              <a:off x="3790950" y="676275"/>
              <a:ext cx="1828800" cy="952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371475</xdr:colOff>
      <xdr:row>7</xdr:row>
      <xdr:rowOff>171450</xdr:rowOff>
    </xdr:from>
    <xdr:to>
      <xdr:col>7</xdr:col>
      <xdr:colOff>371474</xdr:colOff>
      <xdr:row>23</xdr:row>
      <xdr:rowOff>19050</xdr:rowOff>
    </xdr:to>
    <xdr:graphicFrame macro="">
      <xdr:nvGraphicFramePr>
        <xdr:cNvPr id="2" name="Chart 1">
          <a:extLst>
            <a:ext uri="{FF2B5EF4-FFF2-40B4-BE49-F238E27FC236}">
              <a16:creationId xmlns:a16="http://schemas.microsoft.com/office/drawing/2014/main" id="{CD29D24C-05C4-4548-AD85-9DB087B802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23812</xdr:colOff>
      <xdr:row>42</xdr:row>
      <xdr:rowOff>152400</xdr:rowOff>
    </xdr:from>
    <xdr:to>
      <xdr:col>5</xdr:col>
      <xdr:colOff>657225</xdr:colOff>
      <xdr:row>58</xdr:row>
      <xdr:rowOff>171450</xdr:rowOff>
    </xdr:to>
    <xdr:graphicFrame macro="">
      <xdr:nvGraphicFramePr>
        <xdr:cNvPr id="3" name="Chart 2">
          <a:extLst>
            <a:ext uri="{FF2B5EF4-FFF2-40B4-BE49-F238E27FC236}">
              <a16:creationId xmlns:a16="http://schemas.microsoft.com/office/drawing/2014/main" id="{864795E6-E08B-4DC7-99CF-E8D2466DC2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8</xdr:col>
      <xdr:colOff>200025</xdr:colOff>
      <xdr:row>8</xdr:row>
      <xdr:rowOff>171451</xdr:rowOff>
    </xdr:from>
    <xdr:to>
      <xdr:col>10</xdr:col>
      <xdr:colOff>657225</xdr:colOff>
      <xdr:row>17</xdr:row>
      <xdr:rowOff>9526</xdr:rowOff>
    </xdr:to>
    <mc:AlternateContent xmlns:mc="http://schemas.openxmlformats.org/markup-compatibility/2006">
      <mc:Choice xmlns:a14="http://schemas.microsoft.com/office/drawing/2010/main" Requires="a14">
        <xdr:graphicFrame macro="">
          <xdr:nvGraphicFramePr>
            <xdr:cNvPr id="5" name="Stock_Marktet">
              <a:extLst>
                <a:ext uri="{FF2B5EF4-FFF2-40B4-BE49-F238E27FC236}">
                  <a16:creationId xmlns:a16="http://schemas.microsoft.com/office/drawing/2014/main" id="{E6C7E9D2-AD0B-04DA-8C75-C32D5D68D895}"/>
                </a:ext>
              </a:extLst>
            </xdr:cNvPr>
            <xdr:cNvGraphicFramePr/>
          </xdr:nvGraphicFramePr>
          <xdr:xfrm>
            <a:off x="0" y="0"/>
            <a:ext cx="0" cy="0"/>
          </xdr:xfrm>
          <a:graphic>
            <a:graphicData uri="http://schemas.microsoft.com/office/drawing/2010/slicer">
              <sle:slicer xmlns:sle="http://schemas.microsoft.com/office/drawing/2010/slicer" name="Stock_Marktet"/>
            </a:graphicData>
          </a:graphic>
        </xdr:graphicFrame>
      </mc:Choice>
      <mc:Fallback>
        <xdr:sp macro="" textlink="">
          <xdr:nvSpPr>
            <xdr:cNvPr id="0" name=""/>
            <xdr:cNvSpPr>
              <a:spLocks noTextEdit="1"/>
            </xdr:cNvSpPr>
          </xdr:nvSpPr>
          <xdr:spPr>
            <a:xfrm>
              <a:off x="8124825" y="2076451"/>
              <a:ext cx="1828800" cy="14668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266700</xdr:colOff>
      <xdr:row>18</xdr:row>
      <xdr:rowOff>57151</xdr:rowOff>
    </xdr:from>
    <xdr:to>
      <xdr:col>11</xdr:col>
      <xdr:colOff>38100</xdr:colOff>
      <xdr:row>28</xdr:row>
      <xdr:rowOff>38101</xdr:rowOff>
    </xdr:to>
    <mc:AlternateContent xmlns:mc="http://schemas.openxmlformats.org/markup-compatibility/2006">
      <mc:Choice xmlns:a14="http://schemas.microsoft.com/office/drawing/2010/main" Requires="a14">
        <xdr:graphicFrame macro="">
          <xdr:nvGraphicFramePr>
            <xdr:cNvPr id="6" name="Avenue">
              <a:extLst>
                <a:ext uri="{FF2B5EF4-FFF2-40B4-BE49-F238E27FC236}">
                  <a16:creationId xmlns:a16="http://schemas.microsoft.com/office/drawing/2014/main" id="{CB6BB918-6DF7-DA36-39B7-336BD25FC255}"/>
                </a:ext>
              </a:extLst>
            </xdr:cNvPr>
            <xdr:cNvGraphicFramePr/>
          </xdr:nvGraphicFramePr>
          <xdr:xfrm>
            <a:off x="0" y="0"/>
            <a:ext cx="0" cy="0"/>
          </xdr:xfrm>
          <a:graphic>
            <a:graphicData uri="http://schemas.microsoft.com/office/drawing/2010/slicer">
              <sle:slicer xmlns:sle="http://schemas.microsoft.com/office/drawing/2010/slicer" name="Avenue"/>
            </a:graphicData>
          </a:graphic>
        </xdr:graphicFrame>
      </mc:Choice>
      <mc:Fallback>
        <xdr:sp macro="" textlink="">
          <xdr:nvSpPr>
            <xdr:cNvPr id="0" name=""/>
            <xdr:cNvSpPr>
              <a:spLocks noTextEdit="1"/>
            </xdr:cNvSpPr>
          </xdr:nvSpPr>
          <xdr:spPr>
            <a:xfrm>
              <a:off x="8191500" y="3771901"/>
              <a:ext cx="1828800" cy="17907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452436</xdr:colOff>
      <xdr:row>8</xdr:row>
      <xdr:rowOff>95250</xdr:rowOff>
    </xdr:from>
    <xdr:to>
      <xdr:col>8</xdr:col>
      <xdr:colOff>114300</xdr:colOff>
      <xdr:row>21</xdr:row>
      <xdr:rowOff>0</xdr:rowOff>
    </xdr:to>
    <xdr:graphicFrame macro="">
      <xdr:nvGraphicFramePr>
        <xdr:cNvPr id="2" name="Chart 1">
          <a:extLst>
            <a:ext uri="{FF2B5EF4-FFF2-40B4-BE49-F238E27FC236}">
              <a16:creationId xmlns:a16="http://schemas.microsoft.com/office/drawing/2014/main" id="{2416E239-AD1B-458C-8C2F-779B219AFE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9525</xdr:colOff>
      <xdr:row>30</xdr:row>
      <xdr:rowOff>0</xdr:rowOff>
    </xdr:from>
    <xdr:to>
      <xdr:col>8</xdr:col>
      <xdr:colOff>457200</xdr:colOff>
      <xdr:row>49</xdr:row>
      <xdr:rowOff>161925</xdr:rowOff>
    </xdr:to>
    <xdr:graphicFrame macro="">
      <xdr:nvGraphicFramePr>
        <xdr:cNvPr id="3" name="Chart 2">
          <a:extLst>
            <a:ext uri="{FF2B5EF4-FFF2-40B4-BE49-F238E27FC236}">
              <a16:creationId xmlns:a16="http://schemas.microsoft.com/office/drawing/2014/main" id="{8D260F00-3679-4C3E-A3A0-D591BF6AA6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12</xdr:row>
      <xdr:rowOff>123825</xdr:rowOff>
    </xdr:from>
    <xdr:to>
      <xdr:col>5</xdr:col>
      <xdr:colOff>219075</xdr:colOff>
      <xdr:row>27</xdr:row>
      <xdr:rowOff>152400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ADDF99F7-4126-4DDF-87C4-A61D2703970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2571750"/>
              <a:ext cx="4257675"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152400</xdr:colOff>
      <xdr:row>41</xdr:row>
      <xdr:rowOff>133350</xdr:rowOff>
    </xdr:from>
    <xdr:to>
      <xdr:col>5</xdr:col>
      <xdr:colOff>171450</xdr:colOff>
      <xdr:row>57</xdr:row>
      <xdr:rowOff>114300</xdr:rowOff>
    </xdr:to>
    <xdr:graphicFrame macro="">
      <xdr:nvGraphicFramePr>
        <xdr:cNvPr id="3" name="Chart 2">
          <a:extLst>
            <a:ext uri="{FF2B5EF4-FFF2-40B4-BE49-F238E27FC236}">
              <a16:creationId xmlns:a16="http://schemas.microsoft.com/office/drawing/2014/main" id="{1E9B4CFD-7A2D-4709-8960-EAC0EFDDEF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xdr:col>
      <xdr:colOff>171450</xdr:colOff>
      <xdr:row>33</xdr:row>
      <xdr:rowOff>104775</xdr:rowOff>
    </xdr:from>
    <xdr:to>
      <xdr:col>5</xdr:col>
      <xdr:colOff>628650</xdr:colOff>
      <xdr:row>39</xdr:row>
      <xdr:rowOff>152400</xdr:rowOff>
    </xdr:to>
    <mc:AlternateContent xmlns:mc="http://schemas.openxmlformats.org/markup-compatibility/2006">
      <mc:Choice xmlns:a14="http://schemas.microsoft.com/office/drawing/2010/main" Requires="a14">
        <xdr:graphicFrame macro="">
          <xdr:nvGraphicFramePr>
            <xdr:cNvPr id="4" name="Invest_Monitor 1">
              <a:extLst>
                <a:ext uri="{FF2B5EF4-FFF2-40B4-BE49-F238E27FC236}">
                  <a16:creationId xmlns:a16="http://schemas.microsoft.com/office/drawing/2014/main" id="{53F90AD8-92AE-07EA-758C-9F48F9833656}"/>
                </a:ext>
              </a:extLst>
            </xdr:cNvPr>
            <xdr:cNvGraphicFramePr/>
          </xdr:nvGraphicFramePr>
          <xdr:xfrm>
            <a:off x="0" y="0"/>
            <a:ext cx="0" cy="0"/>
          </xdr:xfrm>
          <a:graphic>
            <a:graphicData uri="http://schemas.microsoft.com/office/drawing/2010/slicer">
              <sle:slicer xmlns:sle="http://schemas.microsoft.com/office/drawing/2010/slicer" name="Invest_Monitor 1"/>
            </a:graphicData>
          </a:graphic>
        </xdr:graphicFrame>
      </mc:Choice>
      <mc:Fallback>
        <xdr:sp macro="" textlink="">
          <xdr:nvSpPr>
            <xdr:cNvPr id="0" name=""/>
            <xdr:cNvSpPr>
              <a:spLocks noTextEdit="1"/>
            </xdr:cNvSpPr>
          </xdr:nvSpPr>
          <xdr:spPr>
            <a:xfrm>
              <a:off x="2905125" y="6505575"/>
              <a:ext cx="1828800" cy="11334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oneCellAnchor>
    <xdr:from>
      <xdr:col>0</xdr:col>
      <xdr:colOff>209550</xdr:colOff>
      <xdr:row>7</xdr:row>
      <xdr:rowOff>152400</xdr:rowOff>
    </xdr:from>
    <xdr:ext cx="184731" cy="264560"/>
    <xdr:sp macro="" textlink="">
      <xdr:nvSpPr>
        <xdr:cNvPr id="2" name="TextBox 1">
          <a:extLst>
            <a:ext uri="{FF2B5EF4-FFF2-40B4-BE49-F238E27FC236}">
              <a16:creationId xmlns:a16="http://schemas.microsoft.com/office/drawing/2014/main" id="{8CC905D0-C044-49ED-1235-40CB58F3866B}"/>
            </a:ext>
          </a:extLst>
        </xdr:cNvPr>
        <xdr:cNvSpPr txBox="1"/>
      </xdr:nvSpPr>
      <xdr:spPr>
        <a:xfrm>
          <a:off x="209550" y="14287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editAs="oneCell">
    <xdr:from>
      <xdr:col>0</xdr:col>
      <xdr:colOff>0</xdr:colOff>
      <xdr:row>10</xdr:row>
      <xdr:rowOff>180974</xdr:rowOff>
    </xdr:from>
    <xdr:to>
      <xdr:col>1</xdr:col>
      <xdr:colOff>733425</xdr:colOff>
      <xdr:row>18</xdr:row>
      <xdr:rowOff>76199</xdr:rowOff>
    </xdr:to>
    <mc:AlternateContent xmlns:mc="http://schemas.openxmlformats.org/markup-compatibility/2006">
      <mc:Choice xmlns:a14="http://schemas.microsoft.com/office/drawing/2010/main" Requires="a14">
        <xdr:graphicFrame macro="">
          <xdr:nvGraphicFramePr>
            <xdr:cNvPr id="6" name="gender 5">
              <a:extLst>
                <a:ext uri="{FF2B5EF4-FFF2-40B4-BE49-F238E27FC236}">
                  <a16:creationId xmlns:a16="http://schemas.microsoft.com/office/drawing/2014/main" id="{158AE031-E996-4288-9CFC-11388C792519}"/>
                </a:ext>
              </a:extLst>
            </xdr:cNvPr>
            <xdr:cNvGraphicFramePr/>
          </xdr:nvGraphicFramePr>
          <xdr:xfrm>
            <a:off x="0" y="0"/>
            <a:ext cx="0" cy="0"/>
          </xdr:xfrm>
          <a:graphic>
            <a:graphicData uri="http://schemas.microsoft.com/office/drawing/2010/slicer">
              <sle:slicer xmlns:sle="http://schemas.microsoft.com/office/drawing/2010/slicer" name="gender 5"/>
            </a:graphicData>
          </a:graphic>
        </xdr:graphicFrame>
      </mc:Choice>
      <mc:Fallback>
        <xdr:sp macro="" textlink="">
          <xdr:nvSpPr>
            <xdr:cNvPr id="0" name=""/>
            <xdr:cNvSpPr>
              <a:spLocks noTextEdit="1"/>
            </xdr:cNvSpPr>
          </xdr:nvSpPr>
          <xdr:spPr>
            <a:xfrm>
              <a:off x="0" y="2257424"/>
              <a:ext cx="1828800" cy="13430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xdr:colOff>
      <xdr:row>22</xdr:row>
      <xdr:rowOff>0</xdr:rowOff>
    </xdr:from>
    <xdr:to>
      <xdr:col>1</xdr:col>
      <xdr:colOff>752475</xdr:colOff>
      <xdr:row>30</xdr:row>
      <xdr:rowOff>19050</xdr:rowOff>
    </xdr:to>
    <mc:AlternateContent xmlns:mc="http://schemas.openxmlformats.org/markup-compatibility/2006">
      <mc:Choice xmlns:a14="http://schemas.microsoft.com/office/drawing/2010/main" Requires="a14">
        <xdr:graphicFrame macro="">
          <xdr:nvGraphicFramePr>
            <xdr:cNvPr id="7" name="Stock_Marktet 1">
              <a:extLst>
                <a:ext uri="{FF2B5EF4-FFF2-40B4-BE49-F238E27FC236}">
                  <a16:creationId xmlns:a16="http://schemas.microsoft.com/office/drawing/2014/main" id="{793F2E27-4973-4C10-82E8-9B71FC984609}"/>
                </a:ext>
              </a:extLst>
            </xdr:cNvPr>
            <xdr:cNvGraphicFramePr/>
          </xdr:nvGraphicFramePr>
          <xdr:xfrm>
            <a:off x="0" y="0"/>
            <a:ext cx="0" cy="0"/>
          </xdr:xfrm>
          <a:graphic>
            <a:graphicData uri="http://schemas.microsoft.com/office/drawing/2010/slicer">
              <sle:slicer xmlns:sle="http://schemas.microsoft.com/office/drawing/2010/slicer" name="Stock_Marktet 1"/>
            </a:graphicData>
          </a:graphic>
        </xdr:graphicFrame>
      </mc:Choice>
      <mc:Fallback>
        <xdr:sp macro="" textlink="">
          <xdr:nvSpPr>
            <xdr:cNvPr id="0" name=""/>
            <xdr:cNvSpPr>
              <a:spLocks noTextEdit="1"/>
            </xdr:cNvSpPr>
          </xdr:nvSpPr>
          <xdr:spPr>
            <a:xfrm>
              <a:off x="19050" y="4333875"/>
              <a:ext cx="1828800" cy="14668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34</xdr:row>
      <xdr:rowOff>0</xdr:rowOff>
    </xdr:from>
    <xdr:to>
      <xdr:col>1</xdr:col>
      <xdr:colOff>733425</xdr:colOff>
      <xdr:row>40</xdr:row>
      <xdr:rowOff>47625</xdr:rowOff>
    </xdr:to>
    <mc:AlternateContent xmlns:mc="http://schemas.openxmlformats.org/markup-compatibility/2006">
      <mc:Choice xmlns:a14="http://schemas.microsoft.com/office/drawing/2010/main" Requires="a14">
        <xdr:graphicFrame macro="">
          <xdr:nvGraphicFramePr>
            <xdr:cNvPr id="8" name="Invest_Monitor 2">
              <a:extLst>
                <a:ext uri="{FF2B5EF4-FFF2-40B4-BE49-F238E27FC236}">
                  <a16:creationId xmlns:a16="http://schemas.microsoft.com/office/drawing/2014/main" id="{ADA39323-BC64-49C7-A954-0B25229CA8D0}"/>
                </a:ext>
              </a:extLst>
            </xdr:cNvPr>
            <xdr:cNvGraphicFramePr/>
          </xdr:nvGraphicFramePr>
          <xdr:xfrm>
            <a:off x="0" y="0"/>
            <a:ext cx="0" cy="0"/>
          </xdr:xfrm>
          <a:graphic>
            <a:graphicData uri="http://schemas.microsoft.com/office/drawing/2010/slicer">
              <sle:slicer xmlns:sle="http://schemas.microsoft.com/office/drawing/2010/slicer" name="Invest_Monitor 2"/>
            </a:graphicData>
          </a:graphic>
        </xdr:graphicFrame>
      </mc:Choice>
      <mc:Fallback>
        <xdr:sp macro="" textlink="">
          <xdr:nvSpPr>
            <xdr:cNvPr id="0" name=""/>
            <xdr:cNvSpPr>
              <a:spLocks noTextEdit="1"/>
            </xdr:cNvSpPr>
          </xdr:nvSpPr>
          <xdr:spPr>
            <a:xfrm>
              <a:off x="0" y="6591300"/>
              <a:ext cx="1828800" cy="11334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46</xdr:row>
      <xdr:rowOff>0</xdr:rowOff>
    </xdr:from>
    <xdr:to>
      <xdr:col>1</xdr:col>
      <xdr:colOff>733425</xdr:colOff>
      <xdr:row>55</xdr:row>
      <xdr:rowOff>161925</xdr:rowOff>
    </xdr:to>
    <mc:AlternateContent xmlns:mc="http://schemas.openxmlformats.org/markup-compatibility/2006">
      <mc:Choice xmlns:a14="http://schemas.microsoft.com/office/drawing/2010/main" Requires="a14">
        <xdr:graphicFrame macro="">
          <xdr:nvGraphicFramePr>
            <xdr:cNvPr id="9" name="Avenue 1">
              <a:extLst>
                <a:ext uri="{FF2B5EF4-FFF2-40B4-BE49-F238E27FC236}">
                  <a16:creationId xmlns:a16="http://schemas.microsoft.com/office/drawing/2014/main" id="{90ACAEC0-6939-4AC4-9A33-380BDC0D7AE4}"/>
                </a:ext>
              </a:extLst>
            </xdr:cNvPr>
            <xdr:cNvGraphicFramePr/>
          </xdr:nvGraphicFramePr>
          <xdr:xfrm>
            <a:off x="0" y="0"/>
            <a:ext cx="0" cy="0"/>
          </xdr:xfrm>
          <a:graphic>
            <a:graphicData uri="http://schemas.microsoft.com/office/drawing/2010/slicer">
              <sle:slicer xmlns:sle="http://schemas.microsoft.com/office/drawing/2010/slicer" name="Avenue 1"/>
            </a:graphicData>
          </a:graphic>
        </xdr:graphicFrame>
      </mc:Choice>
      <mc:Fallback>
        <xdr:sp macro="" textlink="">
          <xdr:nvSpPr>
            <xdr:cNvPr id="0" name=""/>
            <xdr:cNvSpPr>
              <a:spLocks noTextEdit="1"/>
            </xdr:cNvSpPr>
          </xdr:nvSpPr>
          <xdr:spPr>
            <a:xfrm>
              <a:off x="0" y="8848725"/>
              <a:ext cx="1828800" cy="17907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3</xdr:col>
      <xdr:colOff>285751</xdr:colOff>
      <xdr:row>5</xdr:row>
      <xdr:rowOff>66674</xdr:rowOff>
    </xdr:from>
    <xdr:to>
      <xdr:col>7</xdr:col>
      <xdr:colOff>361951</xdr:colOff>
      <xdr:row>20</xdr:row>
      <xdr:rowOff>28575</xdr:rowOff>
    </xdr:to>
    <xdr:graphicFrame macro="">
      <xdr:nvGraphicFramePr>
        <xdr:cNvPr id="2" name="Chart 1">
          <a:extLst>
            <a:ext uri="{FF2B5EF4-FFF2-40B4-BE49-F238E27FC236}">
              <a16:creationId xmlns:a16="http://schemas.microsoft.com/office/drawing/2014/main" id="{1A917C0A-98D0-4D10-A9F9-DA82D9F532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148987</xdr:colOff>
      <xdr:row>5</xdr:row>
      <xdr:rowOff>104774</xdr:rowOff>
    </xdr:from>
    <xdr:to>
      <xdr:col>17</xdr:col>
      <xdr:colOff>581025</xdr:colOff>
      <xdr:row>20</xdr:row>
      <xdr:rowOff>66674</xdr:rowOff>
    </xdr:to>
    <xdr:graphicFrame macro="">
      <xdr:nvGraphicFramePr>
        <xdr:cNvPr id="3" name="Chart 2">
          <a:extLst>
            <a:ext uri="{FF2B5EF4-FFF2-40B4-BE49-F238E27FC236}">
              <a16:creationId xmlns:a16="http://schemas.microsoft.com/office/drawing/2014/main" id="{AE774BDA-47AB-44B5-BCF4-FB4F72F884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224744</xdr:colOff>
      <xdr:row>5</xdr:row>
      <xdr:rowOff>104774</xdr:rowOff>
    </xdr:from>
    <xdr:to>
      <xdr:col>23</xdr:col>
      <xdr:colOff>685799</xdr:colOff>
      <xdr:row>20</xdr:row>
      <xdr:rowOff>85724</xdr:rowOff>
    </xdr:to>
    <xdr:graphicFrame macro="">
      <xdr:nvGraphicFramePr>
        <xdr:cNvPr id="4" name="Chart 3">
          <a:extLst>
            <a:ext uri="{FF2B5EF4-FFF2-40B4-BE49-F238E27FC236}">
              <a16:creationId xmlns:a16="http://schemas.microsoft.com/office/drawing/2014/main" id="{1E53E2C4-DF9A-4FE2-B710-DAE028A7ED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474739</xdr:colOff>
      <xdr:row>5</xdr:row>
      <xdr:rowOff>76200</xdr:rowOff>
    </xdr:from>
    <xdr:to>
      <xdr:col>11</xdr:col>
      <xdr:colOff>523875</xdr:colOff>
      <xdr:row>20</xdr:row>
      <xdr:rowOff>47625</xdr:rowOff>
    </xdr:to>
    <xdr:graphicFrame macro="">
      <xdr:nvGraphicFramePr>
        <xdr:cNvPr id="5" name="Chart 4">
          <a:extLst>
            <a:ext uri="{FF2B5EF4-FFF2-40B4-BE49-F238E27FC236}">
              <a16:creationId xmlns:a16="http://schemas.microsoft.com/office/drawing/2014/main" id="{1A78CA24-B288-488A-8647-F283E78CB7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18</xdr:col>
      <xdr:colOff>177453</xdr:colOff>
      <xdr:row>21</xdr:row>
      <xdr:rowOff>114299</xdr:rowOff>
    </xdr:from>
    <xdr:to>
      <xdr:col>24</xdr:col>
      <xdr:colOff>9525</xdr:colOff>
      <xdr:row>39</xdr:row>
      <xdr:rowOff>66674</xdr:rowOff>
    </xdr:to>
    <xdr:graphicFrame macro="">
      <xdr:nvGraphicFramePr>
        <xdr:cNvPr id="6" name="Chart 5">
          <a:extLst>
            <a:ext uri="{FF2B5EF4-FFF2-40B4-BE49-F238E27FC236}">
              <a16:creationId xmlns:a16="http://schemas.microsoft.com/office/drawing/2014/main" id="{9381446D-CF35-4F30-9E7E-F0DBD1C495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295275</xdr:colOff>
      <xdr:row>21</xdr:row>
      <xdr:rowOff>76200</xdr:rowOff>
    </xdr:from>
    <xdr:to>
      <xdr:col>11</xdr:col>
      <xdr:colOff>561975</xdr:colOff>
      <xdr:row>39</xdr:row>
      <xdr:rowOff>38099</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E5CC22CD-8A30-43B6-A8B4-A5867B71043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352675" y="3876675"/>
              <a:ext cx="5753100" cy="321944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129937</xdr:colOff>
      <xdr:row>21</xdr:row>
      <xdr:rowOff>104775</xdr:rowOff>
    </xdr:from>
    <xdr:to>
      <xdr:col>17</xdr:col>
      <xdr:colOff>600075</xdr:colOff>
      <xdr:row>39</xdr:row>
      <xdr:rowOff>66675</xdr:rowOff>
    </xdr:to>
    <xdr:graphicFrame macro="">
      <xdr:nvGraphicFramePr>
        <xdr:cNvPr id="8" name="Chart 7">
          <a:extLst>
            <a:ext uri="{FF2B5EF4-FFF2-40B4-BE49-F238E27FC236}">
              <a16:creationId xmlns:a16="http://schemas.microsoft.com/office/drawing/2014/main" id="{EC0E5C2F-773C-4958-86BD-38A92AEBA8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209551</xdr:colOff>
      <xdr:row>0</xdr:row>
      <xdr:rowOff>123825</xdr:rowOff>
    </xdr:from>
    <xdr:to>
      <xdr:col>11</xdr:col>
      <xdr:colOff>628650</xdr:colOff>
      <xdr:row>4</xdr:row>
      <xdr:rowOff>76200</xdr:rowOff>
    </xdr:to>
    <xdr:sp macro="" textlink="">
      <xdr:nvSpPr>
        <xdr:cNvPr id="9" name="Rectangle: Rounded Corners 8">
          <a:extLst>
            <a:ext uri="{FF2B5EF4-FFF2-40B4-BE49-F238E27FC236}">
              <a16:creationId xmlns:a16="http://schemas.microsoft.com/office/drawing/2014/main" id="{3DE73450-67A1-A6E4-F603-E66BD1877B11}"/>
            </a:ext>
          </a:extLst>
        </xdr:cNvPr>
        <xdr:cNvSpPr/>
      </xdr:nvSpPr>
      <xdr:spPr>
        <a:xfrm>
          <a:off x="209551" y="123825"/>
          <a:ext cx="7962899" cy="6762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3600" b="1">
              <a:solidFill>
                <a:schemeClr val="tx1"/>
              </a:solidFill>
            </a:rPr>
            <a:t>Investment</a:t>
          </a:r>
          <a:r>
            <a:rPr lang="en-IN" sz="3600" b="1" baseline="0">
              <a:solidFill>
                <a:schemeClr val="tx1"/>
              </a:solidFill>
            </a:rPr>
            <a:t>  Analysis  Report</a:t>
          </a:r>
          <a:endParaRPr lang="en-IN" sz="3600" b="1">
            <a:solidFill>
              <a:schemeClr val="tx1"/>
            </a:solidFill>
          </a:endParaRPr>
        </a:p>
      </xdr:txBody>
    </xdr:sp>
    <xdr:clientData/>
  </xdr:twoCellAnchor>
  <xdr:twoCellAnchor editAs="oneCell">
    <xdr:from>
      <xdr:col>9</xdr:col>
      <xdr:colOff>504825</xdr:colOff>
      <xdr:row>0</xdr:row>
      <xdr:rowOff>85725</xdr:rowOff>
    </xdr:from>
    <xdr:to>
      <xdr:col>10</xdr:col>
      <xdr:colOff>659624</xdr:colOff>
      <xdr:row>4</xdr:row>
      <xdr:rowOff>142875</xdr:rowOff>
    </xdr:to>
    <xdr:pic>
      <xdr:nvPicPr>
        <xdr:cNvPr id="11" name="Graphic 10" descr="Upward trend with solid fill">
          <a:extLst>
            <a:ext uri="{FF2B5EF4-FFF2-40B4-BE49-F238E27FC236}">
              <a16:creationId xmlns:a16="http://schemas.microsoft.com/office/drawing/2014/main" id="{CCDA3317-4503-265B-EC7D-16AF8A3C42E1}"/>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6677025" y="85725"/>
          <a:ext cx="840599" cy="781050"/>
        </a:xfrm>
        <a:prstGeom prst="rect">
          <a:avLst/>
        </a:prstGeom>
      </xdr:spPr>
    </xdr:pic>
    <xdr:clientData/>
  </xdr:twoCellAnchor>
  <xdr:twoCellAnchor editAs="oneCell">
    <xdr:from>
      <xdr:col>8</xdr:col>
      <xdr:colOff>552450</xdr:colOff>
      <xdr:row>0</xdr:row>
      <xdr:rowOff>152401</xdr:rowOff>
    </xdr:from>
    <xdr:to>
      <xdr:col>9</xdr:col>
      <xdr:colOff>476250</xdr:colOff>
      <xdr:row>4</xdr:row>
      <xdr:rowOff>47625</xdr:rowOff>
    </xdr:to>
    <xdr:pic>
      <xdr:nvPicPr>
        <xdr:cNvPr id="13" name="Graphic 12" descr="Money with solid fill">
          <a:extLst>
            <a:ext uri="{FF2B5EF4-FFF2-40B4-BE49-F238E27FC236}">
              <a16:creationId xmlns:a16="http://schemas.microsoft.com/office/drawing/2014/main" id="{45232530-BD3F-C192-D69F-26C59701F041}"/>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6038850" y="152401"/>
          <a:ext cx="609600" cy="619124"/>
        </a:xfrm>
        <a:prstGeom prst="rect">
          <a:avLst/>
        </a:prstGeom>
      </xdr:spPr>
    </xdr:pic>
    <xdr:clientData/>
  </xdr:twoCellAnchor>
  <xdr:twoCellAnchor>
    <xdr:from>
      <xdr:col>18</xdr:col>
      <xdr:colOff>200026</xdr:colOff>
      <xdr:row>0</xdr:row>
      <xdr:rowOff>142875</xdr:rowOff>
    </xdr:from>
    <xdr:to>
      <xdr:col>24</xdr:col>
      <xdr:colOff>0</xdr:colOff>
      <xdr:row>4</xdr:row>
      <xdr:rowOff>95250</xdr:rowOff>
    </xdr:to>
    <xdr:sp macro="" textlink="">
      <xdr:nvSpPr>
        <xdr:cNvPr id="14" name="Rectangle: Rounded Corners 13">
          <a:extLst>
            <a:ext uri="{FF2B5EF4-FFF2-40B4-BE49-F238E27FC236}">
              <a16:creationId xmlns:a16="http://schemas.microsoft.com/office/drawing/2014/main" id="{DD35F9D9-45A5-874F-16B8-8C1E282269E3}"/>
            </a:ext>
          </a:extLst>
        </xdr:cNvPr>
        <xdr:cNvSpPr/>
      </xdr:nvSpPr>
      <xdr:spPr>
        <a:xfrm>
          <a:off x="12544426" y="142875"/>
          <a:ext cx="3914774" cy="6762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2800" b="1">
              <a:solidFill>
                <a:schemeClr val="tx1"/>
              </a:solidFill>
            </a:rPr>
            <a:t>    Average Age :- </a:t>
          </a:r>
          <a:r>
            <a:rPr lang="en-IN" sz="2800" b="1" i="0" u="none" strike="noStrike">
              <a:solidFill>
                <a:schemeClr val="tx1"/>
              </a:solidFill>
              <a:effectLst/>
              <a:latin typeface="+mn-lt"/>
              <a:ea typeface="+mn-ea"/>
              <a:cs typeface="+mn-cs"/>
            </a:rPr>
            <a:t>27.8</a:t>
          </a:r>
          <a:r>
            <a:rPr lang="en-IN" sz="2800" b="1">
              <a:solidFill>
                <a:schemeClr val="tx1"/>
              </a:solidFill>
            </a:rPr>
            <a:t> </a:t>
          </a:r>
        </a:p>
      </xdr:txBody>
    </xdr:sp>
    <xdr:clientData/>
  </xdr:twoCellAnchor>
  <xdr:twoCellAnchor>
    <xdr:from>
      <xdr:col>12</xdr:col>
      <xdr:colOff>123824</xdr:colOff>
      <xdr:row>0</xdr:row>
      <xdr:rowOff>152400</xdr:rowOff>
    </xdr:from>
    <xdr:to>
      <xdr:col>17</xdr:col>
      <xdr:colOff>628649</xdr:colOff>
      <xdr:row>4</xdr:row>
      <xdr:rowOff>85725</xdr:rowOff>
    </xdr:to>
    <xdr:sp macro="" textlink="">
      <xdr:nvSpPr>
        <xdr:cNvPr id="15" name="Rectangle: Rounded Corners 14">
          <a:extLst>
            <a:ext uri="{FF2B5EF4-FFF2-40B4-BE49-F238E27FC236}">
              <a16:creationId xmlns:a16="http://schemas.microsoft.com/office/drawing/2014/main" id="{5F5D5931-EE66-FC8C-99B7-71C295670642}"/>
            </a:ext>
          </a:extLst>
        </xdr:cNvPr>
        <xdr:cNvSpPr/>
      </xdr:nvSpPr>
      <xdr:spPr>
        <a:xfrm>
          <a:off x="8353424" y="152400"/>
          <a:ext cx="3933825" cy="6572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b="1">
              <a:solidFill>
                <a:schemeClr val="tx1"/>
              </a:solidFill>
            </a:rPr>
            <a:t>Total</a:t>
          </a:r>
          <a:r>
            <a:rPr lang="en-IN" sz="2800" b="1" baseline="0">
              <a:solidFill>
                <a:schemeClr val="tx1"/>
              </a:solidFill>
            </a:rPr>
            <a:t> People :-  </a:t>
          </a:r>
          <a:r>
            <a:rPr lang="en-IN" sz="2800" b="1" i="0" u="none" strike="noStrike">
              <a:solidFill>
                <a:schemeClr val="tx1"/>
              </a:solidFill>
              <a:effectLst/>
              <a:latin typeface="+mn-lt"/>
              <a:ea typeface="+mn-ea"/>
              <a:cs typeface="+mn-cs"/>
            </a:rPr>
            <a:t>40</a:t>
          </a:r>
          <a:r>
            <a:rPr lang="en-IN" sz="2800" b="1">
              <a:solidFill>
                <a:schemeClr val="tx1"/>
              </a:solidFill>
            </a:rPr>
            <a:t> </a:t>
          </a:r>
        </a:p>
      </xdr:txBody>
    </xdr:sp>
    <xdr:clientData/>
  </xdr:twoCellAnchor>
  <xdr:twoCellAnchor>
    <xdr:from>
      <xdr:col>3</xdr:col>
      <xdr:colOff>285750</xdr:colOff>
      <xdr:row>20</xdr:row>
      <xdr:rowOff>142875</xdr:rowOff>
    </xdr:from>
    <xdr:to>
      <xdr:col>11</xdr:col>
      <xdr:colOff>561975</xdr:colOff>
      <xdr:row>20</xdr:row>
      <xdr:rowOff>152400</xdr:rowOff>
    </xdr:to>
    <xdr:cxnSp macro="">
      <xdr:nvCxnSpPr>
        <xdr:cNvPr id="25" name="Straight Connector 24">
          <a:extLst>
            <a:ext uri="{FF2B5EF4-FFF2-40B4-BE49-F238E27FC236}">
              <a16:creationId xmlns:a16="http://schemas.microsoft.com/office/drawing/2014/main" id="{86E91F34-2DE8-5173-35EA-C473E21462B9}"/>
            </a:ext>
          </a:extLst>
        </xdr:cNvPr>
        <xdr:cNvCxnSpPr/>
      </xdr:nvCxnSpPr>
      <xdr:spPr>
        <a:xfrm>
          <a:off x="2343150" y="3762375"/>
          <a:ext cx="5762625" cy="952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12</xdr:col>
      <xdr:colOff>9525</xdr:colOff>
      <xdr:row>5</xdr:row>
      <xdr:rowOff>95250</xdr:rowOff>
    </xdr:from>
    <xdr:to>
      <xdr:col>12</xdr:col>
      <xdr:colOff>28575</xdr:colOff>
      <xdr:row>39</xdr:row>
      <xdr:rowOff>9525</xdr:rowOff>
    </xdr:to>
    <xdr:cxnSp macro="">
      <xdr:nvCxnSpPr>
        <xdr:cNvPr id="27" name="Straight Connector 26">
          <a:extLst>
            <a:ext uri="{FF2B5EF4-FFF2-40B4-BE49-F238E27FC236}">
              <a16:creationId xmlns:a16="http://schemas.microsoft.com/office/drawing/2014/main" id="{8F93DD65-F1E3-6C8C-916E-6E4B1927D159}"/>
            </a:ext>
          </a:extLst>
        </xdr:cNvPr>
        <xdr:cNvCxnSpPr/>
      </xdr:nvCxnSpPr>
      <xdr:spPr>
        <a:xfrm>
          <a:off x="8239125" y="1000125"/>
          <a:ext cx="19050" cy="606742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12</xdr:col>
      <xdr:colOff>142875</xdr:colOff>
      <xdr:row>20</xdr:row>
      <xdr:rowOff>161925</xdr:rowOff>
    </xdr:from>
    <xdr:to>
      <xdr:col>17</xdr:col>
      <xdr:colOff>600075</xdr:colOff>
      <xdr:row>21</xdr:row>
      <xdr:rowOff>0</xdr:rowOff>
    </xdr:to>
    <xdr:cxnSp macro="">
      <xdr:nvCxnSpPr>
        <xdr:cNvPr id="29" name="Straight Connector 28">
          <a:extLst>
            <a:ext uri="{FF2B5EF4-FFF2-40B4-BE49-F238E27FC236}">
              <a16:creationId xmlns:a16="http://schemas.microsoft.com/office/drawing/2014/main" id="{FA006B5A-1C7C-49E4-CC79-0583DE681CE4}"/>
            </a:ext>
          </a:extLst>
        </xdr:cNvPr>
        <xdr:cNvCxnSpPr/>
      </xdr:nvCxnSpPr>
      <xdr:spPr>
        <a:xfrm>
          <a:off x="8372475" y="3781425"/>
          <a:ext cx="3886200" cy="1905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18</xdr:col>
      <xdr:colOff>66675</xdr:colOff>
      <xdr:row>5</xdr:row>
      <xdr:rowOff>133350</xdr:rowOff>
    </xdr:from>
    <xdr:to>
      <xdr:col>18</xdr:col>
      <xdr:colOff>76200</xdr:colOff>
      <xdr:row>39</xdr:row>
      <xdr:rowOff>38100</xdr:rowOff>
    </xdr:to>
    <xdr:cxnSp macro="">
      <xdr:nvCxnSpPr>
        <xdr:cNvPr id="32" name="Straight Connector 31">
          <a:extLst>
            <a:ext uri="{FF2B5EF4-FFF2-40B4-BE49-F238E27FC236}">
              <a16:creationId xmlns:a16="http://schemas.microsoft.com/office/drawing/2014/main" id="{582A8300-E132-30A4-D42E-4FE7445FDB2B}"/>
            </a:ext>
          </a:extLst>
        </xdr:cNvPr>
        <xdr:cNvCxnSpPr/>
      </xdr:nvCxnSpPr>
      <xdr:spPr>
        <a:xfrm flipH="1">
          <a:off x="12411075" y="1038225"/>
          <a:ext cx="9525" cy="605790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18</xdr:col>
      <xdr:colOff>228600</xdr:colOff>
      <xdr:row>21</xdr:row>
      <xdr:rowOff>0</xdr:rowOff>
    </xdr:from>
    <xdr:to>
      <xdr:col>24</xdr:col>
      <xdr:colOff>19050</xdr:colOff>
      <xdr:row>21</xdr:row>
      <xdr:rowOff>9525</xdr:rowOff>
    </xdr:to>
    <xdr:cxnSp macro="">
      <xdr:nvCxnSpPr>
        <xdr:cNvPr id="34" name="Straight Connector 33">
          <a:extLst>
            <a:ext uri="{FF2B5EF4-FFF2-40B4-BE49-F238E27FC236}">
              <a16:creationId xmlns:a16="http://schemas.microsoft.com/office/drawing/2014/main" id="{0C78564A-4A7D-3130-1B0E-294EFDC31C65}"/>
            </a:ext>
          </a:extLst>
        </xdr:cNvPr>
        <xdr:cNvCxnSpPr/>
      </xdr:nvCxnSpPr>
      <xdr:spPr>
        <a:xfrm flipV="1">
          <a:off x="12573000" y="3800475"/>
          <a:ext cx="3905250" cy="952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180975</xdr:colOff>
      <xdr:row>5</xdr:row>
      <xdr:rowOff>0</xdr:rowOff>
    </xdr:from>
    <xdr:to>
      <xdr:col>3</xdr:col>
      <xdr:colOff>200025</xdr:colOff>
      <xdr:row>39</xdr:row>
      <xdr:rowOff>57150</xdr:rowOff>
    </xdr:to>
    <xdr:cxnSp macro="">
      <xdr:nvCxnSpPr>
        <xdr:cNvPr id="39" name="Straight Connector 38">
          <a:extLst>
            <a:ext uri="{FF2B5EF4-FFF2-40B4-BE49-F238E27FC236}">
              <a16:creationId xmlns:a16="http://schemas.microsoft.com/office/drawing/2014/main" id="{943D085B-6C5B-C642-38AB-9652CF313273}"/>
            </a:ext>
          </a:extLst>
        </xdr:cNvPr>
        <xdr:cNvCxnSpPr/>
      </xdr:nvCxnSpPr>
      <xdr:spPr>
        <a:xfrm>
          <a:off x="2238375" y="904875"/>
          <a:ext cx="19050" cy="621030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24</xdr:col>
      <xdr:colOff>123825</xdr:colOff>
      <xdr:row>5</xdr:row>
      <xdr:rowOff>95250</xdr:rowOff>
    </xdr:from>
    <xdr:to>
      <xdr:col>24</xdr:col>
      <xdr:colOff>180975</xdr:colOff>
      <xdr:row>40</xdr:row>
      <xdr:rowOff>28575</xdr:rowOff>
    </xdr:to>
    <xdr:cxnSp macro="">
      <xdr:nvCxnSpPr>
        <xdr:cNvPr id="42" name="Straight Connector 41">
          <a:extLst>
            <a:ext uri="{FF2B5EF4-FFF2-40B4-BE49-F238E27FC236}">
              <a16:creationId xmlns:a16="http://schemas.microsoft.com/office/drawing/2014/main" id="{C3033B5D-264D-4907-2716-ABC7D704EDFA}"/>
            </a:ext>
          </a:extLst>
        </xdr:cNvPr>
        <xdr:cNvCxnSpPr/>
      </xdr:nvCxnSpPr>
      <xdr:spPr>
        <a:xfrm>
          <a:off x="16583025" y="1000125"/>
          <a:ext cx="57150" cy="626745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323850</xdr:colOff>
      <xdr:row>4</xdr:row>
      <xdr:rowOff>161925</xdr:rowOff>
    </xdr:from>
    <xdr:to>
      <xdr:col>11</xdr:col>
      <xdr:colOff>561975</xdr:colOff>
      <xdr:row>4</xdr:row>
      <xdr:rowOff>161925</xdr:rowOff>
    </xdr:to>
    <xdr:cxnSp macro="">
      <xdr:nvCxnSpPr>
        <xdr:cNvPr id="46" name="Straight Connector 45">
          <a:extLst>
            <a:ext uri="{FF2B5EF4-FFF2-40B4-BE49-F238E27FC236}">
              <a16:creationId xmlns:a16="http://schemas.microsoft.com/office/drawing/2014/main" id="{78AF9B07-F5EA-0364-3064-DB9E78EF0FBB}"/>
            </a:ext>
          </a:extLst>
        </xdr:cNvPr>
        <xdr:cNvCxnSpPr/>
      </xdr:nvCxnSpPr>
      <xdr:spPr>
        <a:xfrm>
          <a:off x="2381250" y="885825"/>
          <a:ext cx="5724525"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12</xdr:col>
      <xdr:colOff>114300</xdr:colOff>
      <xdr:row>5</xdr:row>
      <xdr:rowOff>0</xdr:rowOff>
    </xdr:from>
    <xdr:to>
      <xdr:col>17</xdr:col>
      <xdr:colOff>647700</xdr:colOff>
      <xdr:row>5</xdr:row>
      <xdr:rowOff>0</xdr:rowOff>
    </xdr:to>
    <xdr:cxnSp macro="">
      <xdr:nvCxnSpPr>
        <xdr:cNvPr id="48" name="Straight Connector 47">
          <a:extLst>
            <a:ext uri="{FF2B5EF4-FFF2-40B4-BE49-F238E27FC236}">
              <a16:creationId xmlns:a16="http://schemas.microsoft.com/office/drawing/2014/main" id="{70009A5E-B070-E55D-9FFC-9BD4B6EA5463}"/>
            </a:ext>
          </a:extLst>
        </xdr:cNvPr>
        <xdr:cNvCxnSpPr/>
      </xdr:nvCxnSpPr>
      <xdr:spPr>
        <a:xfrm>
          <a:off x="8343900" y="904875"/>
          <a:ext cx="3962400"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18</xdr:col>
      <xdr:colOff>228600</xdr:colOff>
      <xdr:row>5</xdr:row>
      <xdr:rowOff>0</xdr:rowOff>
    </xdr:from>
    <xdr:to>
      <xdr:col>23</xdr:col>
      <xdr:colOff>657225</xdr:colOff>
      <xdr:row>5</xdr:row>
      <xdr:rowOff>0</xdr:rowOff>
    </xdr:to>
    <xdr:cxnSp macro="">
      <xdr:nvCxnSpPr>
        <xdr:cNvPr id="50" name="Straight Connector 49">
          <a:extLst>
            <a:ext uri="{FF2B5EF4-FFF2-40B4-BE49-F238E27FC236}">
              <a16:creationId xmlns:a16="http://schemas.microsoft.com/office/drawing/2014/main" id="{555358E6-1593-E609-CE51-0428A48A9B1B}"/>
            </a:ext>
          </a:extLst>
        </xdr:cNvPr>
        <xdr:cNvCxnSpPr/>
      </xdr:nvCxnSpPr>
      <xdr:spPr>
        <a:xfrm>
          <a:off x="12573000" y="904875"/>
          <a:ext cx="3857625"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171450</xdr:colOff>
      <xdr:row>5</xdr:row>
      <xdr:rowOff>66676</xdr:rowOff>
    </xdr:from>
    <xdr:to>
      <xdr:col>2</xdr:col>
      <xdr:colOff>628650</xdr:colOff>
      <xdr:row>10</xdr:row>
      <xdr:rowOff>57151</xdr:rowOff>
    </xdr:to>
    <mc:AlternateContent xmlns:mc="http://schemas.openxmlformats.org/markup-compatibility/2006">
      <mc:Choice xmlns:a14="http://schemas.microsoft.com/office/drawing/2010/main" Requires="a14">
        <xdr:graphicFrame macro="">
          <xdr:nvGraphicFramePr>
            <xdr:cNvPr id="51" name="gender 4">
              <a:extLst>
                <a:ext uri="{FF2B5EF4-FFF2-40B4-BE49-F238E27FC236}">
                  <a16:creationId xmlns:a16="http://schemas.microsoft.com/office/drawing/2014/main" id="{E28BE4D3-323E-4027-B606-8D7FEA3A2FC5}"/>
                </a:ext>
              </a:extLst>
            </xdr:cNvPr>
            <xdr:cNvGraphicFramePr/>
          </xdr:nvGraphicFramePr>
          <xdr:xfrm>
            <a:off x="0" y="0"/>
            <a:ext cx="0" cy="0"/>
          </xdr:xfrm>
          <a:graphic>
            <a:graphicData uri="http://schemas.microsoft.com/office/drawing/2010/slicer">
              <sle:slicer xmlns:sle="http://schemas.microsoft.com/office/drawing/2010/slicer" name="gender 4"/>
            </a:graphicData>
          </a:graphic>
        </xdr:graphicFrame>
      </mc:Choice>
      <mc:Fallback>
        <xdr:sp macro="" textlink="">
          <xdr:nvSpPr>
            <xdr:cNvPr id="0" name=""/>
            <xdr:cNvSpPr>
              <a:spLocks noTextEdit="1"/>
            </xdr:cNvSpPr>
          </xdr:nvSpPr>
          <xdr:spPr>
            <a:xfrm>
              <a:off x="171450" y="971551"/>
              <a:ext cx="1828800" cy="8953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161925</xdr:colOff>
      <xdr:row>21</xdr:row>
      <xdr:rowOff>76199</xdr:rowOff>
    </xdr:from>
    <xdr:to>
      <xdr:col>2</xdr:col>
      <xdr:colOff>619125</xdr:colOff>
      <xdr:row>26</xdr:row>
      <xdr:rowOff>123825</xdr:rowOff>
    </xdr:to>
    <mc:AlternateContent xmlns:mc="http://schemas.openxmlformats.org/markup-compatibility/2006">
      <mc:Choice xmlns:a14="http://schemas.microsoft.com/office/drawing/2010/main" Requires="a14">
        <xdr:graphicFrame macro="">
          <xdr:nvGraphicFramePr>
            <xdr:cNvPr id="52" name="Stock_Marktet 2">
              <a:extLst>
                <a:ext uri="{FF2B5EF4-FFF2-40B4-BE49-F238E27FC236}">
                  <a16:creationId xmlns:a16="http://schemas.microsoft.com/office/drawing/2014/main" id="{1A557C6E-B5F9-4336-B52E-05F1580EA6C0}"/>
                </a:ext>
              </a:extLst>
            </xdr:cNvPr>
            <xdr:cNvGraphicFramePr/>
          </xdr:nvGraphicFramePr>
          <xdr:xfrm>
            <a:off x="0" y="0"/>
            <a:ext cx="0" cy="0"/>
          </xdr:xfrm>
          <a:graphic>
            <a:graphicData uri="http://schemas.microsoft.com/office/drawing/2010/slicer">
              <sle:slicer xmlns:sle="http://schemas.microsoft.com/office/drawing/2010/slicer" name="Stock_Marktet 2"/>
            </a:graphicData>
          </a:graphic>
        </xdr:graphicFrame>
      </mc:Choice>
      <mc:Fallback>
        <xdr:sp macro="" textlink="">
          <xdr:nvSpPr>
            <xdr:cNvPr id="0" name=""/>
            <xdr:cNvSpPr>
              <a:spLocks noTextEdit="1"/>
            </xdr:cNvSpPr>
          </xdr:nvSpPr>
          <xdr:spPr>
            <a:xfrm>
              <a:off x="161925" y="3876674"/>
              <a:ext cx="1828800" cy="9525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161925</xdr:colOff>
      <xdr:row>11</xdr:row>
      <xdr:rowOff>133350</xdr:rowOff>
    </xdr:from>
    <xdr:to>
      <xdr:col>2</xdr:col>
      <xdr:colOff>619125</xdr:colOff>
      <xdr:row>19</xdr:row>
      <xdr:rowOff>142875</xdr:rowOff>
    </xdr:to>
    <mc:AlternateContent xmlns:mc="http://schemas.openxmlformats.org/markup-compatibility/2006">
      <mc:Choice xmlns:a14="http://schemas.microsoft.com/office/drawing/2010/main" Requires="a14">
        <xdr:graphicFrame macro="">
          <xdr:nvGraphicFramePr>
            <xdr:cNvPr id="53" name="Invest_Monitor 3">
              <a:extLst>
                <a:ext uri="{FF2B5EF4-FFF2-40B4-BE49-F238E27FC236}">
                  <a16:creationId xmlns:a16="http://schemas.microsoft.com/office/drawing/2014/main" id="{1274C2B6-8E4E-4A85-88B9-BA3EBA63B7DE}"/>
                </a:ext>
              </a:extLst>
            </xdr:cNvPr>
            <xdr:cNvGraphicFramePr/>
          </xdr:nvGraphicFramePr>
          <xdr:xfrm>
            <a:off x="0" y="0"/>
            <a:ext cx="0" cy="0"/>
          </xdr:xfrm>
          <a:graphic>
            <a:graphicData uri="http://schemas.microsoft.com/office/drawing/2010/slicer">
              <sle:slicer xmlns:sle="http://schemas.microsoft.com/office/drawing/2010/slicer" name="Invest_Monitor 3"/>
            </a:graphicData>
          </a:graphic>
        </xdr:graphicFrame>
      </mc:Choice>
      <mc:Fallback>
        <xdr:sp macro="" textlink="">
          <xdr:nvSpPr>
            <xdr:cNvPr id="0" name=""/>
            <xdr:cNvSpPr>
              <a:spLocks noTextEdit="1"/>
            </xdr:cNvSpPr>
          </xdr:nvSpPr>
          <xdr:spPr>
            <a:xfrm>
              <a:off x="161925" y="2124075"/>
              <a:ext cx="1828800" cy="14573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190500</xdr:colOff>
      <xdr:row>28</xdr:row>
      <xdr:rowOff>57150</xdr:rowOff>
    </xdr:from>
    <xdr:to>
      <xdr:col>2</xdr:col>
      <xdr:colOff>647700</xdr:colOff>
      <xdr:row>38</xdr:row>
      <xdr:rowOff>171450</xdr:rowOff>
    </xdr:to>
    <mc:AlternateContent xmlns:mc="http://schemas.openxmlformats.org/markup-compatibility/2006">
      <mc:Choice xmlns:a14="http://schemas.microsoft.com/office/drawing/2010/main" Requires="a14">
        <xdr:graphicFrame macro="">
          <xdr:nvGraphicFramePr>
            <xdr:cNvPr id="54" name="Avenue 2">
              <a:extLst>
                <a:ext uri="{FF2B5EF4-FFF2-40B4-BE49-F238E27FC236}">
                  <a16:creationId xmlns:a16="http://schemas.microsoft.com/office/drawing/2014/main" id="{81CB147F-B10A-4B35-A49A-E02BC6B3D616}"/>
                </a:ext>
              </a:extLst>
            </xdr:cNvPr>
            <xdr:cNvGraphicFramePr/>
          </xdr:nvGraphicFramePr>
          <xdr:xfrm>
            <a:off x="0" y="0"/>
            <a:ext cx="0" cy="0"/>
          </xdr:xfrm>
          <a:graphic>
            <a:graphicData uri="http://schemas.microsoft.com/office/drawing/2010/slicer">
              <sle:slicer xmlns:sle="http://schemas.microsoft.com/office/drawing/2010/slicer" name="Avenue 2"/>
            </a:graphicData>
          </a:graphic>
        </xdr:graphicFrame>
      </mc:Choice>
      <mc:Fallback>
        <xdr:sp macro="" textlink="">
          <xdr:nvSpPr>
            <xdr:cNvPr id="0" name=""/>
            <xdr:cNvSpPr>
              <a:spLocks noTextEdit="1"/>
            </xdr:cNvSpPr>
          </xdr:nvSpPr>
          <xdr:spPr>
            <a:xfrm>
              <a:off x="190500" y="5124450"/>
              <a:ext cx="1828800" cy="1924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imanshu Gandass" refreshedDate="45515.533817708332" createdVersion="8" refreshedVersion="8" minRefreshableVersion="3" recordCount="41" xr:uid="{C38EF69D-9AA4-41A4-91AF-F91DCD49BFA2}">
  <cacheSource type="worksheet">
    <worksheetSource ref="A1:X1048576" sheet="Data_set 2 (1)"/>
  </cacheSource>
  <cacheFields count="24">
    <cacheField name="gender" numFmtId="0">
      <sharedItems containsBlank="1" count="3">
        <s v="Female"/>
        <s v="Male"/>
        <m/>
      </sharedItems>
    </cacheField>
    <cacheField name="age" numFmtId="0">
      <sharedItems containsString="0" containsBlank="1" containsNumber="1" containsInteger="1" minValue="21" maxValue="35"/>
    </cacheField>
    <cacheField name="Investment_Avenues" numFmtId="0">
      <sharedItems containsBlank="1" count="3">
        <s v="Yes"/>
        <s v="No"/>
        <m/>
      </sharedItems>
    </cacheField>
    <cacheField name="Mutual_Funds" numFmtId="0">
      <sharedItems containsString="0" containsBlank="1" containsNumber="1" containsInteger="1" minValue="1" maxValue="7"/>
    </cacheField>
    <cacheField name="Equity_Market" numFmtId="0">
      <sharedItems containsString="0" containsBlank="1" containsNumber="1" containsInteger="1" minValue="1" maxValue="6"/>
    </cacheField>
    <cacheField name="Debentures" numFmtId="0">
      <sharedItems containsString="0" containsBlank="1" containsNumber="1" containsInteger="1" minValue="1" maxValue="7"/>
    </cacheField>
    <cacheField name="Government_Bonds" numFmtId="0">
      <sharedItems containsString="0" containsBlank="1" containsNumber="1" containsInteger="1" minValue="1" maxValue="7"/>
    </cacheField>
    <cacheField name="Fixed_Deposits" numFmtId="0">
      <sharedItems containsString="0" containsBlank="1" containsNumber="1" containsInteger="1" minValue="1" maxValue="7"/>
    </cacheField>
    <cacheField name="PPF" numFmtId="0">
      <sharedItems containsString="0" containsBlank="1" containsNumber="1" containsInteger="1" minValue="1" maxValue="6"/>
    </cacheField>
    <cacheField name="Gold" numFmtId="0">
      <sharedItems containsString="0" containsBlank="1" containsNumber="1" containsInteger="1" minValue="2" maxValue="7"/>
    </cacheField>
    <cacheField name="Stock_Marktet" numFmtId="0">
      <sharedItems containsBlank="1" count="3">
        <s v="Yes"/>
        <s v="No"/>
        <m/>
      </sharedItems>
    </cacheField>
    <cacheField name="Factor" numFmtId="0">
      <sharedItems containsBlank="1"/>
    </cacheField>
    <cacheField name="Objective" numFmtId="0">
      <sharedItems containsBlank="1" count="4">
        <s v="Capital Appreciation"/>
        <s v="Income"/>
        <s v="Growth"/>
        <m/>
      </sharedItems>
    </cacheField>
    <cacheField name="Purpose" numFmtId="0">
      <sharedItems containsBlank="1" count="4">
        <s v="Wealth Creation"/>
        <s v="Savings for Future"/>
        <s v="Returns"/>
        <m/>
      </sharedItems>
    </cacheField>
    <cacheField name="Duration" numFmtId="0">
      <sharedItems containsBlank="1" count="5">
        <s v="1-3 years"/>
        <s v="More than 5 years"/>
        <s v="3-5 years"/>
        <s v="Less than 1 year"/>
        <m/>
      </sharedItems>
    </cacheField>
    <cacheField name="Invest_Monitor" numFmtId="0">
      <sharedItems containsBlank="1" count="4">
        <s v="Monthly"/>
        <s v="Weekly"/>
        <s v="Daily"/>
        <m/>
      </sharedItems>
    </cacheField>
    <cacheField name="Expect" numFmtId="0">
      <sharedItems containsBlank="1" count="4">
        <s v="20%-30%"/>
        <s v="10%-20%"/>
        <s v="30%-40%"/>
        <m/>
      </sharedItems>
    </cacheField>
    <cacheField name="Avenue" numFmtId="0">
      <sharedItems containsBlank="1" count="5">
        <s v="Mutual Fund"/>
        <s v="Equity"/>
        <s v="Fixed Deposits"/>
        <s v="Public Provident Fund"/>
        <m/>
      </sharedItems>
    </cacheField>
    <cacheField name="What are your savings objectives?" numFmtId="0">
      <sharedItems containsBlank="1"/>
    </cacheField>
    <cacheField name="Reason_Equity" numFmtId="0">
      <sharedItems containsBlank="1"/>
    </cacheField>
    <cacheField name="Reason_Mutual" numFmtId="0">
      <sharedItems containsBlank="1"/>
    </cacheField>
    <cacheField name="Reason_Bonds" numFmtId="0">
      <sharedItems containsBlank="1"/>
    </cacheField>
    <cacheField name="Reason_FD" numFmtId="0">
      <sharedItems containsBlank="1"/>
    </cacheField>
    <cacheField name="Source" numFmtId="0">
      <sharedItems containsBlank="1" count="5">
        <s v="Newspapers and Magazines"/>
        <s v="Financial Consultants"/>
        <s v="Television"/>
        <s v="Internet"/>
        <m/>
      </sharedItems>
    </cacheField>
  </cacheFields>
  <extLst>
    <ext xmlns:x14="http://schemas.microsoft.com/office/spreadsheetml/2009/9/main" uri="{725AE2AE-9491-48be-B2B4-4EB974FC3084}">
      <x14:pivotCacheDefinition pivotCacheId="683675713"/>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imanshu Gandass" refreshedDate="45530.936235300927" createdVersion="8" refreshedVersion="8" minRefreshableVersion="3" recordCount="40" xr:uid="{B9BC764D-D8C4-4E8F-B88D-74D8D47EB98E}">
  <cacheSource type="worksheet">
    <worksheetSource name="Data_set_2__1"/>
  </cacheSource>
  <cacheFields count="24">
    <cacheField name="gender" numFmtId="0">
      <sharedItems count="2">
        <s v="Female"/>
        <s v="Male"/>
      </sharedItems>
    </cacheField>
    <cacheField name="age" numFmtId="0">
      <sharedItems containsSemiMixedTypes="0" containsString="0" containsNumber="1" containsInteger="1" minValue="21" maxValue="35"/>
    </cacheField>
    <cacheField name="Investment_Avenues" numFmtId="0">
      <sharedItems/>
    </cacheField>
    <cacheField name="Mutual_Funds" numFmtId="0">
      <sharedItems containsSemiMixedTypes="0" containsString="0" containsNumber="1" containsInteger="1" minValue="1" maxValue="7"/>
    </cacheField>
    <cacheField name="Equity_Market" numFmtId="0">
      <sharedItems containsSemiMixedTypes="0" containsString="0" containsNumber="1" containsInteger="1" minValue="1" maxValue="6"/>
    </cacheField>
    <cacheField name="Debentures" numFmtId="0">
      <sharedItems containsSemiMixedTypes="0" containsString="0" containsNumber="1" containsInteger="1" minValue="1" maxValue="7"/>
    </cacheField>
    <cacheField name="Government_Bonds" numFmtId="0">
      <sharedItems containsSemiMixedTypes="0" containsString="0" containsNumber="1" containsInteger="1" minValue="1" maxValue="7"/>
    </cacheField>
    <cacheField name="Fixed_Deposits" numFmtId="0">
      <sharedItems containsSemiMixedTypes="0" containsString="0" containsNumber="1" containsInteger="1" minValue="1" maxValue="7"/>
    </cacheField>
    <cacheField name="PPF" numFmtId="0">
      <sharedItems containsSemiMixedTypes="0" containsString="0" containsNumber="1" containsInteger="1" minValue="1" maxValue="6"/>
    </cacheField>
    <cacheField name="Gold" numFmtId="0">
      <sharedItems containsSemiMixedTypes="0" containsString="0" containsNumber="1" containsInteger="1" minValue="2" maxValue="7"/>
    </cacheField>
    <cacheField name="Stock_Marktet" numFmtId="0">
      <sharedItems count="2">
        <s v="Yes"/>
        <s v="No"/>
      </sharedItems>
    </cacheField>
    <cacheField name="Factor" numFmtId="0">
      <sharedItems/>
    </cacheField>
    <cacheField name="Objective" numFmtId="0">
      <sharedItems/>
    </cacheField>
    <cacheField name="Purpose" numFmtId="0">
      <sharedItems/>
    </cacheField>
    <cacheField name="Duration" numFmtId="0">
      <sharedItems/>
    </cacheField>
    <cacheField name="Invest_Monitor" numFmtId="0">
      <sharedItems count="3">
        <s v="Monthly"/>
        <s v="Weekly"/>
        <s v="Daily"/>
      </sharedItems>
    </cacheField>
    <cacheField name="Expect" numFmtId="0">
      <sharedItems/>
    </cacheField>
    <cacheField name="Avenue" numFmtId="0">
      <sharedItems/>
    </cacheField>
    <cacheField name="What are your savings objectives?" numFmtId="0">
      <sharedItems/>
    </cacheField>
    <cacheField name="Reason_Equity" numFmtId="0">
      <sharedItems/>
    </cacheField>
    <cacheField name="Reason_Mutual" numFmtId="0">
      <sharedItems/>
    </cacheField>
    <cacheField name="Reason_Bonds" numFmtId="0">
      <sharedItems/>
    </cacheField>
    <cacheField name="Reason_FD" numFmtId="0">
      <sharedItems/>
    </cacheField>
    <cacheField name="Source" numFmtId="0">
      <sharedItems/>
    </cacheField>
  </cacheFields>
  <extLst>
    <ext xmlns:x14="http://schemas.microsoft.com/office/spreadsheetml/2009/9/main" uri="{725AE2AE-9491-48be-B2B4-4EB974FC3084}">
      <x14:pivotCacheDefinition pivotCacheId="187967156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1">
  <r>
    <x v="0"/>
    <n v="34"/>
    <x v="0"/>
    <n v="1"/>
    <n v="2"/>
    <n v="5"/>
    <n v="3"/>
    <n v="7"/>
    <n v="6"/>
    <n v="4"/>
    <x v="0"/>
    <s v="Returns"/>
    <x v="0"/>
    <x v="0"/>
    <x v="0"/>
    <x v="0"/>
    <x v="0"/>
    <x v="0"/>
    <s v="Retirement Plan"/>
    <s v="Capital Appreciation"/>
    <s v="Better Returns"/>
    <s v="Safe Investment"/>
    <s v="Fixed Returns"/>
    <x v="0"/>
  </r>
  <r>
    <x v="0"/>
    <n v="23"/>
    <x v="0"/>
    <n v="4"/>
    <n v="3"/>
    <n v="2"/>
    <n v="1"/>
    <n v="5"/>
    <n v="6"/>
    <n v="7"/>
    <x v="1"/>
    <s v="Locking Period"/>
    <x v="0"/>
    <x v="0"/>
    <x v="1"/>
    <x v="1"/>
    <x v="0"/>
    <x v="0"/>
    <s v="Health Care"/>
    <s v="Dividend"/>
    <s v="Better Returns"/>
    <s v="Safe Investment"/>
    <s v="High Interest Rates"/>
    <x v="1"/>
  </r>
  <r>
    <x v="1"/>
    <n v="30"/>
    <x v="0"/>
    <n v="3"/>
    <n v="6"/>
    <n v="4"/>
    <n v="2"/>
    <n v="5"/>
    <n v="1"/>
    <n v="7"/>
    <x v="0"/>
    <s v="Returns"/>
    <x v="0"/>
    <x v="0"/>
    <x v="2"/>
    <x v="2"/>
    <x v="0"/>
    <x v="1"/>
    <s v="Retirement Plan"/>
    <s v="Capital Appreciation"/>
    <s v="Tax Benefits"/>
    <s v="Assured Returns"/>
    <s v="Fixed Returns"/>
    <x v="2"/>
  </r>
  <r>
    <x v="1"/>
    <n v="22"/>
    <x v="0"/>
    <n v="2"/>
    <n v="1"/>
    <n v="3"/>
    <n v="7"/>
    <n v="6"/>
    <n v="4"/>
    <n v="5"/>
    <x v="0"/>
    <s v="Returns"/>
    <x v="1"/>
    <x v="0"/>
    <x v="3"/>
    <x v="2"/>
    <x v="1"/>
    <x v="1"/>
    <s v="Retirement Plan"/>
    <s v="Dividend"/>
    <s v="Fund Diversification"/>
    <s v="Tax Incentives"/>
    <s v="High Interest Rates"/>
    <x v="3"/>
  </r>
  <r>
    <x v="0"/>
    <n v="24"/>
    <x v="1"/>
    <n v="2"/>
    <n v="1"/>
    <n v="3"/>
    <n v="6"/>
    <n v="4"/>
    <n v="5"/>
    <n v="7"/>
    <x v="1"/>
    <s v="Returns"/>
    <x v="1"/>
    <x v="0"/>
    <x v="3"/>
    <x v="2"/>
    <x v="0"/>
    <x v="1"/>
    <s v="Retirement Plan"/>
    <s v="Capital Appreciation"/>
    <s v="Better Returns"/>
    <s v="Safe Investment"/>
    <s v="Risk Free"/>
    <x v="3"/>
  </r>
  <r>
    <x v="0"/>
    <n v="24"/>
    <x v="1"/>
    <n v="7"/>
    <n v="5"/>
    <n v="4"/>
    <n v="6"/>
    <n v="3"/>
    <n v="1"/>
    <n v="2"/>
    <x v="1"/>
    <s v="Risk"/>
    <x v="0"/>
    <x v="0"/>
    <x v="0"/>
    <x v="2"/>
    <x v="2"/>
    <x v="0"/>
    <s v="Retirement Plan"/>
    <s v="Liquidity"/>
    <s v="Fund Diversification"/>
    <s v="Safe Investment"/>
    <s v="Risk Free"/>
    <x v="3"/>
  </r>
  <r>
    <x v="0"/>
    <n v="27"/>
    <x v="0"/>
    <n v="3"/>
    <n v="6"/>
    <n v="4"/>
    <n v="2"/>
    <n v="5"/>
    <n v="1"/>
    <n v="7"/>
    <x v="0"/>
    <s v="Returns"/>
    <x v="0"/>
    <x v="0"/>
    <x v="2"/>
    <x v="0"/>
    <x v="0"/>
    <x v="1"/>
    <s v="Retirement Plan"/>
    <s v="Capital Appreciation"/>
    <s v="Better Returns"/>
    <s v="Assured Returns"/>
    <s v="High Interest Rates"/>
    <x v="1"/>
  </r>
  <r>
    <x v="1"/>
    <n v="21"/>
    <x v="0"/>
    <n v="2"/>
    <n v="3"/>
    <n v="7"/>
    <n v="4"/>
    <n v="6"/>
    <n v="1"/>
    <n v="5"/>
    <x v="0"/>
    <s v="Risk"/>
    <x v="0"/>
    <x v="0"/>
    <x v="2"/>
    <x v="0"/>
    <x v="0"/>
    <x v="0"/>
    <s v="Retirement Plan"/>
    <s v="Capital Appreciation"/>
    <s v="Better Returns"/>
    <s v="Assured Returns"/>
    <s v="Risk Free"/>
    <x v="0"/>
  </r>
  <r>
    <x v="1"/>
    <n v="35"/>
    <x v="0"/>
    <n v="2"/>
    <n v="4"/>
    <n v="7"/>
    <n v="5"/>
    <n v="3"/>
    <n v="1"/>
    <n v="6"/>
    <x v="0"/>
    <s v="Returns"/>
    <x v="2"/>
    <x v="1"/>
    <x v="0"/>
    <x v="1"/>
    <x v="0"/>
    <x v="1"/>
    <s v="Retirement Plan"/>
    <s v="Capital Appreciation"/>
    <s v="Fund Diversification"/>
    <s v="Safe Investment"/>
    <s v="Fixed Returns"/>
    <x v="2"/>
  </r>
  <r>
    <x v="1"/>
    <n v="31"/>
    <x v="0"/>
    <n v="1"/>
    <n v="3"/>
    <n v="7"/>
    <n v="4"/>
    <n v="5"/>
    <n v="2"/>
    <n v="6"/>
    <x v="0"/>
    <s v="Returns"/>
    <x v="0"/>
    <x v="0"/>
    <x v="2"/>
    <x v="0"/>
    <x v="2"/>
    <x v="2"/>
    <s v="Retirement Plan"/>
    <s v="Capital Appreciation"/>
    <s v="Fund Diversification"/>
    <s v="Assured Returns"/>
    <s v="Fixed Returns"/>
    <x v="0"/>
  </r>
  <r>
    <x v="0"/>
    <n v="35"/>
    <x v="0"/>
    <n v="2"/>
    <n v="4"/>
    <n v="7"/>
    <n v="5"/>
    <n v="3"/>
    <n v="1"/>
    <n v="6"/>
    <x v="0"/>
    <s v="Risk"/>
    <x v="2"/>
    <x v="1"/>
    <x v="2"/>
    <x v="0"/>
    <x v="0"/>
    <x v="0"/>
    <s v="Retirement Plan"/>
    <s v="Capital Appreciation"/>
    <s v="Better Returns"/>
    <s v="Assured Returns"/>
    <s v="Risk Free"/>
    <x v="1"/>
  </r>
  <r>
    <x v="1"/>
    <n v="29"/>
    <x v="0"/>
    <n v="2"/>
    <n v="5"/>
    <n v="7"/>
    <n v="6"/>
    <n v="3"/>
    <n v="1"/>
    <n v="4"/>
    <x v="0"/>
    <s v="Risk"/>
    <x v="0"/>
    <x v="0"/>
    <x v="0"/>
    <x v="0"/>
    <x v="0"/>
    <x v="0"/>
    <s v="Retirement Plan"/>
    <s v="Capital Appreciation"/>
    <s v="Fund Diversification"/>
    <s v="Assured Returns"/>
    <s v="Fixed Returns"/>
    <x v="1"/>
  </r>
  <r>
    <x v="0"/>
    <n v="21"/>
    <x v="1"/>
    <n v="1"/>
    <n v="2"/>
    <n v="3"/>
    <n v="4"/>
    <n v="5"/>
    <n v="6"/>
    <n v="7"/>
    <x v="1"/>
    <s v="Returns"/>
    <x v="0"/>
    <x v="1"/>
    <x v="0"/>
    <x v="1"/>
    <x v="0"/>
    <x v="0"/>
    <s v="Education"/>
    <s v="Dividend"/>
    <s v="Better Returns"/>
    <s v="Safe Investment"/>
    <s v="Risk Free"/>
    <x v="3"/>
  </r>
  <r>
    <x v="0"/>
    <n v="28"/>
    <x v="0"/>
    <n v="2"/>
    <n v="3"/>
    <n v="7"/>
    <n v="4"/>
    <n v="5"/>
    <n v="1"/>
    <n v="6"/>
    <x v="0"/>
    <s v="Returns"/>
    <x v="0"/>
    <x v="0"/>
    <x v="0"/>
    <x v="0"/>
    <x v="0"/>
    <x v="0"/>
    <s v="Retirement Plan"/>
    <s v="Capital Appreciation"/>
    <s v="Fund Diversification"/>
    <s v="Assured Returns"/>
    <s v="Risk Free"/>
    <x v="0"/>
  </r>
  <r>
    <x v="0"/>
    <n v="25"/>
    <x v="0"/>
    <n v="2"/>
    <n v="3"/>
    <n v="7"/>
    <n v="5"/>
    <n v="4"/>
    <n v="1"/>
    <n v="6"/>
    <x v="0"/>
    <s v="Returns"/>
    <x v="0"/>
    <x v="0"/>
    <x v="0"/>
    <x v="0"/>
    <x v="0"/>
    <x v="2"/>
    <s v="Health Care"/>
    <s v="Dividend"/>
    <s v="Better Returns"/>
    <s v="Assured Returns"/>
    <s v="Risk Free"/>
    <x v="1"/>
  </r>
  <r>
    <x v="1"/>
    <n v="27"/>
    <x v="0"/>
    <n v="2"/>
    <n v="3"/>
    <n v="7"/>
    <n v="5"/>
    <n v="4"/>
    <n v="1"/>
    <n v="6"/>
    <x v="0"/>
    <s v="Returns"/>
    <x v="0"/>
    <x v="0"/>
    <x v="0"/>
    <x v="0"/>
    <x v="0"/>
    <x v="0"/>
    <s v="Health Care"/>
    <s v="Capital Appreciation"/>
    <s v="Fund Diversification"/>
    <s v="Assured Returns"/>
    <s v="Risk Free"/>
    <x v="0"/>
  </r>
  <r>
    <x v="0"/>
    <n v="28"/>
    <x v="0"/>
    <n v="3"/>
    <n v="2"/>
    <n v="7"/>
    <n v="5"/>
    <n v="4"/>
    <n v="1"/>
    <n v="6"/>
    <x v="0"/>
    <s v="Risk"/>
    <x v="2"/>
    <x v="0"/>
    <x v="0"/>
    <x v="0"/>
    <x v="0"/>
    <x v="2"/>
    <s v="Health Care"/>
    <s v="Capital Appreciation"/>
    <s v="Fund Diversification"/>
    <s v="Assured Returns"/>
    <s v="Risk Free"/>
    <x v="2"/>
  </r>
  <r>
    <x v="1"/>
    <n v="27"/>
    <x v="0"/>
    <n v="3"/>
    <n v="2"/>
    <n v="7"/>
    <n v="4"/>
    <n v="5"/>
    <n v="1"/>
    <n v="6"/>
    <x v="0"/>
    <s v="Returns"/>
    <x v="0"/>
    <x v="0"/>
    <x v="0"/>
    <x v="0"/>
    <x v="0"/>
    <x v="0"/>
    <s v="Retirement Plan"/>
    <s v="Capital Appreciation"/>
    <s v="Better Returns"/>
    <s v="Assured Returns"/>
    <s v="Risk Free"/>
    <x v="1"/>
  </r>
  <r>
    <x v="1"/>
    <n v="29"/>
    <x v="0"/>
    <n v="3"/>
    <n v="2"/>
    <n v="7"/>
    <n v="4"/>
    <n v="5"/>
    <n v="1"/>
    <n v="6"/>
    <x v="0"/>
    <s v="Risk"/>
    <x v="0"/>
    <x v="0"/>
    <x v="0"/>
    <x v="0"/>
    <x v="0"/>
    <x v="0"/>
    <s v="Retirement Plan"/>
    <s v="Capital Appreciation"/>
    <s v="Better Returns"/>
    <s v="Assured Returns"/>
    <s v="Risk Free"/>
    <x v="0"/>
  </r>
  <r>
    <x v="1"/>
    <n v="26"/>
    <x v="0"/>
    <n v="3"/>
    <n v="4"/>
    <n v="6"/>
    <n v="5"/>
    <n v="1"/>
    <n v="2"/>
    <n v="7"/>
    <x v="0"/>
    <s v="Risk"/>
    <x v="0"/>
    <x v="0"/>
    <x v="2"/>
    <x v="0"/>
    <x v="0"/>
    <x v="2"/>
    <s v="Health Care"/>
    <s v="Capital Appreciation"/>
    <s v="Fund Diversification"/>
    <s v="Assured Returns"/>
    <s v="Risk Free"/>
    <x v="0"/>
  </r>
  <r>
    <x v="1"/>
    <n v="29"/>
    <x v="0"/>
    <n v="2"/>
    <n v="4"/>
    <n v="7"/>
    <n v="5"/>
    <n v="3"/>
    <n v="1"/>
    <n v="6"/>
    <x v="0"/>
    <s v="Returns"/>
    <x v="2"/>
    <x v="0"/>
    <x v="2"/>
    <x v="1"/>
    <x v="0"/>
    <x v="0"/>
    <s v="Retirement Plan"/>
    <s v="Capital Appreciation"/>
    <s v="Better Returns"/>
    <s v="Assured Returns"/>
    <s v="Fixed Returns"/>
    <x v="1"/>
  </r>
  <r>
    <x v="0"/>
    <n v="24"/>
    <x v="0"/>
    <n v="2"/>
    <n v="4"/>
    <n v="5"/>
    <n v="6"/>
    <n v="3"/>
    <n v="1"/>
    <n v="7"/>
    <x v="0"/>
    <s v="Risk"/>
    <x v="0"/>
    <x v="0"/>
    <x v="2"/>
    <x v="0"/>
    <x v="0"/>
    <x v="1"/>
    <s v="Health Care"/>
    <s v="Capital Appreciation"/>
    <s v="Better Returns"/>
    <s v="Assured Returns"/>
    <s v="Risk Free"/>
    <x v="0"/>
  </r>
  <r>
    <x v="1"/>
    <n v="27"/>
    <x v="0"/>
    <n v="3"/>
    <n v="4"/>
    <n v="6"/>
    <n v="5"/>
    <n v="2"/>
    <n v="1"/>
    <n v="7"/>
    <x v="0"/>
    <s v="Returns"/>
    <x v="0"/>
    <x v="0"/>
    <x v="2"/>
    <x v="0"/>
    <x v="0"/>
    <x v="0"/>
    <s v="Retirement Plan"/>
    <s v="Capital Appreciation"/>
    <s v="Better Returns"/>
    <s v="Assured Returns"/>
    <s v="Risk Free"/>
    <x v="1"/>
  </r>
  <r>
    <x v="1"/>
    <n v="25"/>
    <x v="0"/>
    <n v="2"/>
    <n v="4"/>
    <n v="6"/>
    <n v="5"/>
    <n v="3"/>
    <n v="1"/>
    <n v="7"/>
    <x v="0"/>
    <s v="Risk"/>
    <x v="2"/>
    <x v="1"/>
    <x v="2"/>
    <x v="1"/>
    <x v="0"/>
    <x v="3"/>
    <s v="Health Care"/>
    <s v="Liquidity"/>
    <s v="Better Returns"/>
    <s v="Assured Returns"/>
    <s v="Risk Free"/>
    <x v="1"/>
  </r>
  <r>
    <x v="0"/>
    <n v="26"/>
    <x v="0"/>
    <n v="2"/>
    <n v="3"/>
    <n v="7"/>
    <n v="5"/>
    <n v="4"/>
    <n v="1"/>
    <n v="6"/>
    <x v="0"/>
    <s v="Returns"/>
    <x v="0"/>
    <x v="0"/>
    <x v="2"/>
    <x v="0"/>
    <x v="2"/>
    <x v="3"/>
    <s v="Retirement Plan"/>
    <s v="Capital Appreciation"/>
    <s v="Better Returns"/>
    <s v="Assured Returns"/>
    <s v="Risk Free"/>
    <x v="0"/>
  </r>
  <r>
    <x v="0"/>
    <n v="32"/>
    <x v="0"/>
    <n v="3"/>
    <n v="4"/>
    <n v="7"/>
    <n v="5"/>
    <n v="1"/>
    <n v="2"/>
    <n v="6"/>
    <x v="0"/>
    <s v="Risk"/>
    <x v="2"/>
    <x v="0"/>
    <x v="2"/>
    <x v="0"/>
    <x v="0"/>
    <x v="0"/>
    <s v="Retirement Plan"/>
    <s v="Capital Appreciation"/>
    <s v="Better Returns"/>
    <s v="Assured Returns"/>
    <s v="Fixed Returns"/>
    <x v="1"/>
  </r>
  <r>
    <x v="1"/>
    <n v="26"/>
    <x v="0"/>
    <n v="3"/>
    <n v="4"/>
    <n v="6"/>
    <n v="5"/>
    <n v="1"/>
    <n v="2"/>
    <n v="7"/>
    <x v="0"/>
    <s v="Returns"/>
    <x v="0"/>
    <x v="0"/>
    <x v="2"/>
    <x v="0"/>
    <x v="0"/>
    <x v="0"/>
    <s v="Retirement Plan"/>
    <s v="Dividend"/>
    <s v="Fund Diversification"/>
    <s v="Assured Returns"/>
    <s v="Fixed Returns"/>
    <x v="1"/>
  </r>
  <r>
    <x v="1"/>
    <n v="31"/>
    <x v="0"/>
    <n v="2"/>
    <n v="3"/>
    <n v="7"/>
    <n v="6"/>
    <n v="4"/>
    <n v="1"/>
    <n v="5"/>
    <x v="0"/>
    <s v="Risk"/>
    <x v="2"/>
    <x v="1"/>
    <x v="0"/>
    <x v="0"/>
    <x v="0"/>
    <x v="2"/>
    <s v="Health Care"/>
    <s v="Capital Appreciation"/>
    <s v="Fund Diversification"/>
    <s v="Safe Investment"/>
    <s v="Fixed Returns"/>
    <x v="2"/>
  </r>
  <r>
    <x v="1"/>
    <n v="29"/>
    <x v="0"/>
    <n v="2"/>
    <n v="3"/>
    <n v="6"/>
    <n v="5"/>
    <n v="1"/>
    <n v="4"/>
    <n v="7"/>
    <x v="0"/>
    <s v="Returns"/>
    <x v="0"/>
    <x v="0"/>
    <x v="0"/>
    <x v="0"/>
    <x v="0"/>
    <x v="1"/>
    <s v="Retirement Plan"/>
    <s v="Capital Appreciation"/>
    <s v="Better Returns"/>
    <s v="Assured Returns"/>
    <s v="Risk Free"/>
    <x v="2"/>
  </r>
  <r>
    <x v="0"/>
    <n v="34"/>
    <x v="0"/>
    <n v="5"/>
    <n v="4"/>
    <n v="3"/>
    <n v="2"/>
    <n v="7"/>
    <n v="1"/>
    <n v="6"/>
    <x v="0"/>
    <s v="Returns"/>
    <x v="1"/>
    <x v="2"/>
    <x v="2"/>
    <x v="0"/>
    <x v="1"/>
    <x v="0"/>
    <s v="Retirement Plan"/>
    <s v="Capital Appreciation"/>
    <s v="Tax Benefits"/>
    <s v="Safe Investment"/>
    <s v="Fixed Returns"/>
    <x v="0"/>
  </r>
  <r>
    <x v="1"/>
    <n v="27"/>
    <x v="0"/>
    <n v="4"/>
    <n v="5"/>
    <n v="1"/>
    <n v="2"/>
    <n v="7"/>
    <n v="3"/>
    <n v="6"/>
    <x v="1"/>
    <s v="Returns"/>
    <x v="2"/>
    <x v="0"/>
    <x v="0"/>
    <x v="0"/>
    <x v="1"/>
    <x v="0"/>
    <s v="Education"/>
    <s v="Capital Appreciation"/>
    <s v="Tax Benefits"/>
    <s v="Safe Investment"/>
    <s v="Fixed Returns"/>
    <x v="2"/>
  </r>
  <r>
    <x v="0"/>
    <n v="31"/>
    <x v="0"/>
    <n v="2"/>
    <n v="4"/>
    <n v="7"/>
    <n v="6"/>
    <n v="3"/>
    <n v="1"/>
    <n v="5"/>
    <x v="0"/>
    <s v="Returns"/>
    <x v="0"/>
    <x v="0"/>
    <x v="2"/>
    <x v="0"/>
    <x v="0"/>
    <x v="2"/>
    <s v="Retirement Plan"/>
    <s v="Capital Appreciation"/>
    <s v="Better Returns"/>
    <s v="Assured Returns"/>
    <s v="Fixed Returns"/>
    <x v="1"/>
  </r>
  <r>
    <x v="1"/>
    <n v="27"/>
    <x v="0"/>
    <n v="2"/>
    <n v="4"/>
    <n v="7"/>
    <n v="5"/>
    <n v="1"/>
    <n v="3"/>
    <n v="6"/>
    <x v="0"/>
    <s v="Returns"/>
    <x v="0"/>
    <x v="0"/>
    <x v="2"/>
    <x v="0"/>
    <x v="2"/>
    <x v="1"/>
    <s v="Health Care"/>
    <s v="Capital Appreciation"/>
    <s v="Fund Diversification"/>
    <s v="Assured Returns"/>
    <s v="Fixed Returns"/>
    <x v="0"/>
  </r>
  <r>
    <x v="1"/>
    <n v="26"/>
    <x v="0"/>
    <n v="2"/>
    <n v="3"/>
    <n v="6"/>
    <n v="4"/>
    <n v="1"/>
    <n v="5"/>
    <n v="7"/>
    <x v="0"/>
    <s v="Returns"/>
    <x v="0"/>
    <x v="2"/>
    <x v="0"/>
    <x v="0"/>
    <x v="0"/>
    <x v="2"/>
    <s v="Education"/>
    <s v="Dividend"/>
    <s v="Better Returns"/>
    <s v="Safe Investment"/>
    <s v="Risk Free"/>
    <x v="0"/>
  </r>
  <r>
    <x v="1"/>
    <n v="27"/>
    <x v="0"/>
    <n v="2"/>
    <n v="3"/>
    <n v="6"/>
    <n v="5"/>
    <n v="4"/>
    <n v="1"/>
    <n v="7"/>
    <x v="0"/>
    <s v="Returns"/>
    <x v="0"/>
    <x v="0"/>
    <x v="0"/>
    <x v="1"/>
    <x v="0"/>
    <x v="0"/>
    <s v="Health Care"/>
    <s v="Capital Appreciation"/>
    <s v="Better Returns"/>
    <s v="Safe Investment"/>
    <s v="Fixed Returns"/>
    <x v="1"/>
  </r>
  <r>
    <x v="1"/>
    <n v="30"/>
    <x v="0"/>
    <n v="1"/>
    <n v="4"/>
    <n v="6"/>
    <n v="5"/>
    <n v="3"/>
    <n v="2"/>
    <n v="7"/>
    <x v="0"/>
    <s v="Risk"/>
    <x v="2"/>
    <x v="0"/>
    <x v="2"/>
    <x v="0"/>
    <x v="0"/>
    <x v="2"/>
    <s v="Health Care"/>
    <s v="Capital Appreciation"/>
    <s v="Better Returns"/>
    <s v="Assured Returns"/>
    <s v="Fixed Returns"/>
    <x v="1"/>
  </r>
  <r>
    <x v="1"/>
    <n v="30"/>
    <x v="0"/>
    <n v="2"/>
    <n v="4"/>
    <n v="7"/>
    <n v="5"/>
    <n v="1"/>
    <n v="3"/>
    <n v="6"/>
    <x v="0"/>
    <s v="Returns"/>
    <x v="0"/>
    <x v="0"/>
    <x v="0"/>
    <x v="0"/>
    <x v="0"/>
    <x v="1"/>
    <s v="Retirement Plan"/>
    <s v="Capital Appreciation"/>
    <s v="Better Returns"/>
    <s v="Assured Returns"/>
    <s v="Risk Free"/>
    <x v="0"/>
  </r>
  <r>
    <x v="1"/>
    <n v="25"/>
    <x v="0"/>
    <n v="5"/>
    <n v="4"/>
    <n v="7"/>
    <n v="6"/>
    <n v="1"/>
    <n v="2"/>
    <n v="3"/>
    <x v="0"/>
    <s v="Risk"/>
    <x v="2"/>
    <x v="1"/>
    <x v="2"/>
    <x v="0"/>
    <x v="2"/>
    <x v="3"/>
    <s v="Health Care"/>
    <s v="Capital Appreciation"/>
    <s v="Better Returns"/>
    <s v="Safe Investment"/>
    <s v="Fixed Returns"/>
    <x v="1"/>
  </r>
  <r>
    <x v="1"/>
    <n v="31"/>
    <x v="0"/>
    <n v="2"/>
    <n v="4"/>
    <n v="7"/>
    <n v="5"/>
    <n v="3"/>
    <n v="1"/>
    <n v="6"/>
    <x v="0"/>
    <s v="Risk"/>
    <x v="2"/>
    <x v="0"/>
    <x v="0"/>
    <x v="1"/>
    <x v="0"/>
    <x v="1"/>
    <s v="Health Care"/>
    <s v="Dividend"/>
    <s v="Fund Diversification"/>
    <s v="Assured Returns"/>
    <s v="Fixed Returns"/>
    <x v="0"/>
  </r>
  <r>
    <x v="1"/>
    <n v="29"/>
    <x v="0"/>
    <n v="4"/>
    <n v="3"/>
    <n v="5"/>
    <n v="7"/>
    <n v="2"/>
    <n v="1"/>
    <n v="6"/>
    <x v="0"/>
    <s v="Returns"/>
    <x v="0"/>
    <x v="0"/>
    <x v="2"/>
    <x v="0"/>
    <x v="0"/>
    <x v="2"/>
    <s v="Retirement Plan"/>
    <s v="Dividend"/>
    <s v="Better Returns"/>
    <s v="Safe Investment"/>
    <s v="Fixed Returns"/>
    <x v="1"/>
  </r>
  <r>
    <x v="2"/>
    <m/>
    <x v="2"/>
    <m/>
    <m/>
    <m/>
    <m/>
    <m/>
    <m/>
    <m/>
    <x v="2"/>
    <m/>
    <x v="3"/>
    <x v="3"/>
    <x v="4"/>
    <x v="3"/>
    <x v="3"/>
    <x v="4"/>
    <m/>
    <m/>
    <m/>
    <m/>
    <m/>
    <x v="4"/>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0">
  <r>
    <x v="0"/>
    <n v="34"/>
    <s v="Yes"/>
    <n v="1"/>
    <n v="2"/>
    <n v="5"/>
    <n v="3"/>
    <n v="7"/>
    <n v="6"/>
    <n v="4"/>
    <x v="0"/>
    <s v="Returns"/>
    <s v="Capital Appreciation"/>
    <s v="Wealth Creation"/>
    <s v="1-3 years"/>
    <x v="0"/>
    <s v="20%-30%"/>
    <s v="Mutual Fund"/>
    <s v="Retirement Plan"/>
    <s v="Capital Appreciation"/>
    <s v="Better Returns"/>
    <s v="Safe Investment"/>
    <s v="Fixed Returns"/>
    <s v="Newspapers and Magazines"/>
  </r>
  <r>
    <x v="0"/>
    <n v="23"/>
    <s v="Yes"/>
    <n v="4"/>
    <n v="3"/>
    <n v="2"/>
    <n v="1"/>
    <n v="5"/>
    <n v="6"/>
    <n v="7"/>
    <x v="1"/>
    <s v="Locking Period"/>
    <s v="Capital Appreciation"/>
    <s v="Wealth Creation"/>
    <s v="More than 5 years"/>
    <x v="1"/>
    <s v="20%-30%"/>
    <s v="Mutual Fund"/>
    <s v="Health Care"/>
    <s v="Dividend"/>
    <s v="Better Returns"/>
    <s v="Safe Investment"/>
    <s v="High Interest Rates"/>
    <s v="Financial Consultants"/>
  </r>
  <r>
    <x v="1"/>
    <n v="30"/>
    <s v="Yes"/>
    <n v="3"/>
    <n v="6"/>
    <n v="4"/>
    <n v="2"/>
    <n v="5"/>
    <n v="1"/>
    <n v="7"/>
    <x v="0"/>
    <s v="Returns"/>
    <s v="Capital Appreciation"/>
    <s v="Wealth Creation"/>
    <s v="3-5 years"/>
    <x v="2"/>
    <s v="20%-30%"/>
    <s v="Equity"/>
    <s v="Retirement Plan"/>
    <s v="Capital Appreciation"/>
    <s v="Tax Benefits"/>
    <s v="Assured Returns"/>
    <s v="Fixed Returns"/>
    <s v="Television"/>
  </r>
  <r>
    <x v="1"/>
    <n v="22"/>
    <s v="Yes"/>
    <n v="2"/>
    <n v="1"/>
    <n v="3"/>
    <n v="7"/>
    <n v="6"/>
    <n v="4"/>
    <n v="5"/>
    <x v="0"/>
    <s v="Returns"/>
    <s v="Income"/>
    <s v="Wealth Creation"/>
    <s v="Less than 1 year"/>
    <x v="2"/>
    <s v="10%-20%"/>
    <s v="Equity"/>
    <s v="Retirement Plan"/>
    <s v="Dividend"/>
    <s v="Fund Diversification"/>
    <s v="Tax Incentives"/>
    <s v="High Interest Rates"/>
    <s v="Internet"/>
  </r>
  <r>
    <x v="0"/>
    <n v="24"/>
    <s v="No"/>
    <n v="2"/>
    <n v="1"/>
    <n v="3"/>
    <n v="6"/>
    <n v="4"/>
    <n v="5"/>
    <n v="7"/>
    <x v="1"/>
    <s v="Returns"/>
    <s v="Income"/>
    <s v="Wealth Creation"/>
    <s v="Less than 1 year"/>
    <x v="2"/>
    <s v="20%-30%"/>
    <s v="Equity"/>
    <s v="Retirement Plan"/>
    <s v="Capital Appreciation"/>
    <s v="Better Returns"/>
    <s v="Safe Investment"/>
    <s v="Risk Free"/>
    <s v="Internet"/>
  </r>
  <r>
    <x v="0"/>
    <n v="24"/>
    <s v="No"/>
    <n v="7"/>
    <n v="5"/>
    <n v="4"/>
    <n v="6"/>
    <n v="3"/>
    <n v="1"/>
    <n v="2"/>
    <x v="1"/>
    <s v="Risk"/>
    <s v="Capital Appreciation"/>
    <s v="Wealth Creation"/>
    <s v="1-3 years"/>
    <x v="2"/>
    <s v="30%-40%"/>
    <s v="Mutual Fund"/>
    <s v="Retirement Plan"/>
    <s v="Liquidity"/>
    <s v="Fund Diversification"/>
    <s v="Safe Investment"/>
    <s v="Risk Free"/>
    <s v="Internet"/>
  </r>
  <r>
    <x v="0"/>
    <n v="27"/>
    <s v="Yes"/>
    <n v="3"/>
    <n v="6"/>
    <n v="4"/>
    <n v="2"/>
    <n v="5"/>
    <n v="1"/>
    <n v="7"/>
    <x v="0"/>
    <s v="Returns"/>
    <s v="Capital Appreciation"/>
    <s v="Wealth Creation"/>
    <s v="3-5 years"/>
    <x v="0"/>
    <s v="20%-30%"/>
    <s v="Equity"/>
    <s v="Retirement Plan"/>
    <s v="Capital Appreciation"/>
    <s v="Better Returns"/>
    <s v="Assured Returns"/>
    <s v="High Interest Rates"/>
    <s v="Financial Consultants"/>
  </r>
  <r>
    <x v="1"/>
    <n v="21"/>
    <s v="Yes"/>
    <n v="2"/>
    <n v="3"/>
    <n v="7"/>
    <n v="4"/>
    <n v="6"/>
    <n v="1"/>
    <n v="5"/>
    <x v="0"/>
    <s v="Risk"/>
    <s v="Capital Appreciation"/>
    <s v="Wealth Creation"/>
    <s v="3-5 years"/>
    <x v="0"/>
    <s v="20%-30%"/>
    <s v="Mutual Fund"/>
    <s v="Retirement Plan"/>
    <s v="Capital Appreciation"/>
    <s v="Better Returns"/>
    <s v="Assured Returns"/>
    <s v="Risk Free"/>
    <s v="Newspapers and Magazines"/>
  </r>
  <r>
    <x v="1"/>
    <n v="35"/>
    <s v="Yes"/>
    <n v="2"/>
    <n v="4"/>
    <n v="7"/>
    <n v="5"/>
    <n v="3"/>
    <n v="1"/>
    <n v="6"/>
    <x v="0"/>
    <s v="Returns"/>
    <s v="Growth"/>
    <s v="Savings for Future"/>
    <s v="1-3 years"/>
    <x v="1"/>
    <s v="20%-30%"/>
    <s v="Equity"/>
    <s v="Retirement Plan"/>
    <s v="Capital Appreciation"/>
    <s v="Fund Diversification"/>
    <s v="Safe Investment"/>
    <s v="Fixed Returns"/>
    <s v="Television"/>
  </r>
  <r>
    <x v="1"/>
    <n v="31"/>
    <s v="Yes"/>
    <n v="1"/>
    <n v="3"/>
    <n v="7"/>
    <n v="4"/>
    <n v="5"/>
    <n v="2"/>
    <n v="6"/>
    <x v="0"/>
    <s v="Returns"/>
    <s v="Capital Appreciation"/>
    <s v="Wealth Creation"/>
    <s v="3-5 years"/>
    <x v="0"/>
    <s v="30%-40%"/>
    <s v="Fixed Deposits"/>
    <s v="Retirement Plan"/>
    <s v="Capital Appreciation"/>
    <s v="Fund Diversification"/>
    <s v="Assured Returns"/>
    <s v="Fixed Returns"/>
    <s v="Newspapers and Magazines"/>
  </r>
  <r>
    <x v="0"/>
    <n v="35"/>
    <s v="Yes"/>
    <n v="2"/>
    <n v="4"/>
    <n v="7"/>
    <n v="5"/>
    <n v="3"/>
    <n v="1"/>
    <n v="6"/>
    <x v="0"/>
    <s v="Risk"/>
    <s v="Growth"/>
    <s v="Savings for Future"/>
    <s v="3-5 years"/>
    <x v="0"/>
    <s v="20%-30%"/>
    <s v="Mutual Fund"/>
    <s v="Retirement Plan"/>
    <s v="Capital Appreciation"/>
    <s v="Better Returns"/>
    <s v="Assured Returns"/>
    <s v="Risk Free"/>
    <s v="Financial Consultants"/>
  </r>
  <r>
    <x v="1"/>
    <n v="29"/>
    <s v="Yes"/>
    <n v="2"/>
    <n v="5"/>
    <n v="7"/>
    <n v="6"/>
    <n v="3"/>
    <n v="1"/>
    <n v="4"/>
    <x v="0"/>
    <s v="Risk"/>
    <s v="Capital Appreciation"/>
    <s v="Wealth Creation"/>
    <s v="1-3 years"/>
    <x v="0"/>
    <s v="20%-30%"/>
    <s v="Mutual Fund"/>
    <s v="Retirement Plan"/>
    <s v="Capital Appreciation"/>
    <s v="Fund Diversification"/>
    <s v="Assured Returns"/>
    <s v="Fixed Returns"/>
    <s v="Financial Consultants"/>
  </r>
  <r>
    <x v="0"/>
    <n v="21"/>
    <s v="No"/>
    <n v="1"/>
    <n v="2"/>
    <n v="3"/>
    <n v="4"/>
    <n v="5"/>
    <n v="6"/>
    <n v="7"/>
    <x v="1"/>
    <s v="Returns"/>
    <s v="Capital Appreciation"/>
    <s v="Savings for Future"/>
    <s v="1-3 years"/>
    <x v="1"/>
    <s v="20%-30%"/>
    <s v="Mutual Fund"/>
    <s v="Education"/>
    <s v="Dividend"/>
    <s v="Better Returns"/>
    <s v="Safe Investment"/>
    <s v="Risk Free"/>
    <s v="Internet"/>
  </r>
  <r>
    <x v="0"/>
    <n v="28"/>
    <s v="Yes"/>
    <n v="2"/>
    <n v="3"/>
    <n v="7"/>
    <n v="4"/>
    <n v="5"/>
    <n v="1"/>
    <n v="6"/>
    <x v="0"/>
    <s v="Returns"/>
    <s v="Capital Appreciation"/>
    <s v="Wealth Creation"/>
    <s v="1-3 years"/>
    <x v="0"/>
    <s v="20%-30%"/>
    <s v="Mutual Fund"/>
    <s v="Retirement Plan"/>
    <s v="Capital Appreciation"/>
    <s v="Fund Diversification"/>
    <s v="Assured Returns"/>
    <s v="Risk Free"/>
    <s v="Newspapers and Magazines"/>
  </r>
  <r>
    <x v="0"/>
    <n v="25"/>
    <s v="Yes"/>
    <n v="2"/>
    <n v="3"/>
    <n v="7"/>
    <n v="5"/>
    <n v="4"/>
    <n v="1"/>
    <n v="6"/>
    <x v="0"/>
    <s v="Returns"/>
    <s v="Capital Appreciation"/>
    <s v="Wealth Creation"/>
    <s v="1-3 years"/>
    <x v="0"/>
    <s v="20%-30%"/>
    <s v="Fixed Deposits"/>
    <s v="Health Care"/>
    <s v="Dividend"/>
    <s v="Better Returns"/>
    <s v="Assured Returns"/>
    <s v="Risk Free"/>
    <s v="Financial Consultants"/>
  </r>
  <r>
    <x v="1"/>
    <n v="27"/>
    <s v="Yes"/>
    <n v="2"/>
    <n v="3"/>
    <n v="7"/>
    <n v="5"/>
    <n v="4"/>
    <n v="1"/>
    <n v="6"/>
    <x v="0"/>
    <s v="Returns"/>
    <s v="Capital Appreciation"/>
    <s v="Wealth Creation"/>
    <s v="1-3 years"/>
    <x v="0"/>
    <s v="20%-30%"/>
    <s v="Mutual Fund"/>
    <s v="Health Care"/>
    <s v="Capital Appreciation"/>
    <s v="Fund Diversification"/>
    <s v="Assured Returns"/>
    <s v="Risk Free"/>
    <s v="Newspapers and Magazines"/>
  </r>
  <r>
    <x v="0"/>
    <n v="28"/>
    <s v="Yes"/>
    <n v="3"/>
    <n v="2"/>
    <n v="7"/>
    <n v="5"/>
    <n v="4"/>
    <n v="1"/>
    <n v="6"/>
    <x v="0"/>
    <s v="Risk"/>
    <s v="Growth"/>
    <s v="Wealth Creation"/>
    <s v="1-3 years"/>
    <x v="0"/>
    <s v="20%-30%"/>
    <s v="Fixed Deposits"/>
    <s v="Health Care"/>
    <s v="Capital Appreciation"/>
    <s v="Fund Diversification"/>
    <s v="Assured Returns"/>
    <s v="Risk Free"/>
    <s v="Television"/>
  </r>
  <r>
    <x v="1"/>
    <n v="27"/>
    <s v="Yes"/>
    <n v="3"/>
    <n v="2"/>
    <n v="7"/>
    <n v="4"/>
    <n v="5"/>
    <n v="1"/>
    <n v="6"/>
    <x v="0"/>
    <s v="Returns"/>
    <s v="Capital Appreciation"/>
    <s v="Wealth Creation"/>
    <s v="1-3 years"/>
    <x v="0"/>
    <s v="20%-30%"/>
    <s v="Mutual Fund"/>
    <s v="Retirement Plan"/>
    <s v="Capital Appreciation"/>
    <s v="Better Returns"/>
    <s v="Assured Returns"/>
    <s v="Risk Free"/>
    <s v="Financial Consultants"/>
  </r>
  <r>
    <x v="1"/>
    <n v="29"/>
    <s v="Yes"/>
    <n v="3"/>
    <n v="2"/>
    <n v="7"/>
    <n v="4"/>
    <n v="5"/>
    <n v="1"/>
    <n v="6"/>
    <x v="0"/>
    <s v="Risk"/>
    <s v="Capital Appreciation"/>
    <s v="Wealth Creation"/>
    <s v="1-3 years"/>
    <x v="0"/>
    <s v="20%-30%"/>
    <s v="Mutual Fund"/>
    <s v="Retirement Plan"/>
    <s v="Capital Appreciation"/>
    <s v="Better Returns"/>
    <s v="Assured Returns"/>
    <s v="Risk Free"/>
    <s v="Newspapers and Magazines"/>
  </r>
  <r>
    <x v="1"/>
    <n v="26"/>
    <s v="Yes"/>
    <n v="3"/>
    <n v="4"/>
    <n v="6"/>
    <n v="5"/>
    <n v="1"/>
    <n v="2"/>
    <n v="7"/>
    <x v="0"/>
    <s v="Risk"/>
    <s v="Capital Appreciation"/>
    <s v="Wealth Creation"/>
    <s v="3-5 years"/>
    <x v="0"/>
    <s v="20%-30%"/>
    <s v="Fixed Deposits"/>
    <s v="Health Care"/>
    <s v="Capital Appreciation"/>
    <s v="Fund Diversification"/>
    <s v="Assured Returns"/>
    <s v="Risk Free"/>
    <s v="Newspapers and Magazines"/>
  </r>
  <r>
    <x v="1"/>
    <n v="29"/>
    <s v="Yes"/>
    <n v="2"/>
    <n v="4"/>
    <n v="7"/>
    <n v="5"/>
    <n v="3"/>
    <n v="1"/>
    <n v="6"/>
    <x v="0"/>
    <s v="Returns"/>
    <s v="Growth"/>
    <s v="Wealth Creation"/>
    <s v="3-5 years"/>
    <x v="1"/>
    <s v="20%-30%"/>
    <s v="Mutual Fund"/>
    <s v="Retirement Plan"/>
    <s v="Capital Appreciation"/>
    <s v="Better Returns"/>
    <s v="Assured Returns"/>
    <s v="Fixed Returns"/>
    <s v="Financial Consultants"/>
  </r>
  <r>
    <x v="0"/>
    <n v="24"/>
    <s v="Yes"/>
    <n v="2"/>
    <n v="4"/>
    <n v="5"/>
    <n v="6"/>
    <n v="3"/>
    <n v="1"/>
    <n v="7"/>
    <x v="0"/>
    <s v="Risk"/>
    <s v="Capital Appreciation"/>
    <s v="Wealth Creation"/>
    <s v="3-5 years"/>
    <x v="0"/>
    <s v="20%-30%"/>
    <s v="Equity"/>
    <s v="Health Care"/>
    <s v="Capital Appreciation"/>
    <s v="Better Returns"/>
    <s v="Assured Returns"/>
    <s v="Risk Free"/>
    <s v="Newspapers and Magazines"/>
  </r>
  <r>
    <x v="1"/>
    <n v="27"/>
    <s v="Yes"/>
    <n v="3"/>
    <n v="4"/>
    <n v="6"/>
    <n v="5"/>
    <n v="2"/>
    <n v="1"/>
    <n v="7"/>
    <x v="0"/>
    <s v="Returns"/>
    <s v="Capital Appreciation"/>
    <s v="Wealth Creation"/>
    <s v="3-5 years"/>
    <x v="0"/>
    <s v="20%-30%"/>
    <s v="Mutual Fund"/>
    <s v="Retirement Plan"/>
    <s v="Capital Appreciation"/>
    <s v="Better Returns"/>
    <s v="Assured Returns"/>
    <s v="Risk Free"/>
    <s v="Financial Consultants"/>
  </r>
  <r>
    <x v="1"/>
    <n v="25"/>
    <s v="Yes"/>
    <n v="2"/>
    <n v="4"/>
    <n v="6"/>
    <n v="5"/>
    <n v="3"/>
    <n v="1"/>
    <n v="7"/>
    <x v="0"/>
    <s v="Risk"/>
    <s v="Growth"/>
    <s v="Savings for Future"/>
    <s v="3-5 years"/>
    <x v="1"/>
    <s v="20%-30%"/>
    <s v="Public Provident Fund"/>
    <s v="Health Care"/>
    <s v="Liquidity"/>
    <s v="Better Returns"/>
    <s v="Assured Returns"/>
    <s v="Risk Free"/>
    <s v="Financial Consultants"/>
  </r>
  <r>
    <x v="0"/>
    <n v="26"/>
    <s v="Yes"/>
    <n v="2"/>
    <n v="3"/>
    <n v="7"/>
    <n v="5"/>
    <n v="4"/>
    <n v="1"/>
    <n v="6"/>
    <x v="0"/>
    <s v="Returns"/>
    <s v="Capital Appreciation"/>
    <s v="Wealth Creation"/>
    <s v="3-5 years"/>
    <x v="0"/>
    <s v="30%-40%"/>
    <s v="Public Provident Fund"/>
    <s v="Retirement Plan"/>
    <s v="Capital Appreciation"/>
    <s v="Better Returns"/>
    <s v="Assured Returns"/>
    <s v="Risk Free"/>
    <s v="Newspapers and Magazines"/>
  </r>
  <r>
    <x v="0"/>
    <n v="32"/>
    <s v="Yes"/>
    <n v="3"/>
    <n v="4"/>
    <n v="7"/>
    <n v="5"/>
    <n v="1"/>
    <n v="2"/>
    <n v="6"/>
    <x v="0"/>
    <s v="Risk"/>
    <s v="Growth"/>
    <s v="Wealth Creation"/>
    <s v="3-5 years"/>
    <x v="0"/>
    <s v="20%-30%"/>
    <s v="Mutual Fund"/>
    <s v="Retirement Plan"/>
    <s v="Capital Appreciation"/>
    <s v="Better Returns"/>
    <s v="Assured Returns"/>
    <s v="Fixed Returns"/>
    <s v="Financial Consultants"/>
  </r>
  <r>
    <x v="1"/>
    <n v="26"/>
    <s v="Yes"/>
    <n v="3"/>
    <n v="4"/>
    <n v="6"/>
    <n v="5"/>
    <n v="1"/>
    <n v="2"/>
    <n v="7"/>
    <x v="0"/>
    <s v="Returns"/>
    <s v="Capital Appreciation"/>
    <s v="Wealth Creation"/>
    <s v="3-5 years"/>
    <x v="0"/>
    <s v="20%-30%"/>
    <s v="Mutual Fund"/>
    <s v="Retirement Plan"/>
    <s v="Dividend"/>
    <s v="Fund Diversification"/>
    <s v="Assured Returns"/>
    <s v="Fixed Returns"/>
    <s v="Financial Consultants"/>
  </r>
  <r>
    <x v="1"/>
    <n v="31"/>
    <s v="Yes"/>
    <n v="2"/>
    <n v="3"/>
    <n v="7"/>
    <n v="6"/>
    <n v="4"/>
    <n v="1"/>
    <n v="5"/>
    <x v="0"/>
    <s v="Risk"/>
    <s v="Growth"/>
    <s v="Savings for Future"/>
    <s v="1-3 years"/>
    <x v="0"/>
    <s v="20%-30%"/>
    <s v="Fixed Deposits"/>
    <s v="Health Care"/>
    <s v="Capital Appreciation"/>
    <s v="Fund Diversification"/>
    <s v="Safe Investment"/>
    <s v="Fixed Returns"/>
    <s v="Television"/>
  </r>
  <r>
    <x v="1"/>
    <n v="29"/>
    <s v="Yes"/>
    <n v="2"/>
    <n v="3"/>
    <n v="6"/>
    <n v="5"/>
    <n v="1"/>
    <n v="4"/>
    <n v="7"/>
    <x v="0"/>
    <s v="Returns"/>
    <s v="Capital Appreciation"/>
    <s v="Wealth Creation"/>
    <s v="1-3 years"/>
    <x v="0"/>
    <s v="20%-30%"/>
    <s v="Equity"/>
    <s v="Retirement Plan"/>
    <s v="Capital Appreciation"/>
    <s v="Better Returns"/>
    <s v="Assured Returns"/>
    <s v="Risk Free"/>
    <s v="Television"/>
  </r>
  <r>
    <x v="0"/>
    <n v="34"/>
    <s v="Yes"/>
    <n v="5"/>
    <n v="4"/>
    <n v="3"/>
    <n v="2"/>
    <n v="7"/>
    <n v="1"/>
    <n v="6"/>
    <x v="0"/>
    <s v="Returns"/>
    <s v="Income"/>
    <s v="Returns"/>
    <s v="3-5 years"/>
    <x v="0"/>
    <s v="10%-20%"/>
    <s v="Mutual Fund"/>
    <s v="Retirement Plan"/>
    <s v="Capital Appreciation"/>
    <s v="Tax Benefits"/>
    <s v="Safe Investment"/>
    <s v="Fixed Returns"/>
    <s v="Newspapers and Magazines"/>
  </r>
  <r>
    <x v="1"/>
    <n v="27"/>
    <s v="Yes"/>
    <n v="4"/>
    <n v="5"/>
    <n v="1"/>
    <n v="2"/>
    <n v="7"/>
    <n v="3"/>
    <n v="6"/>
    <x v="1"/>
    <s v="Returns"/>
    <s v="Growth"/>
    <s v="Wealth Creation"/>
    <s v="1-3 years"/>
    <x v="0"/>
    <s v="10%-20%"/>
    <s v="Mutual Fund"/>
    <s v="Education"/>
    <s v="Capital Appreciation"/>
    <s v="Tax Benefits"/>
    <s v="Safe Investment"/>
    <s v="Fixed Returns"/>
    <s v="Television"/>
  </r>
  <r>
    <x v="0"/>
    <n v="31"/>
    <s v="Yes"/>
    <n v="2"/>
    <n v="4"/>
    <n v="7"/>
    <n v="6"/>
    <n v="3"/>
    <n v="1"/>
    <n v="5"/>
    <x v="0"/>
    <s v="Returns"/>
    <s v="Capital Appreciation"/>
    <s v="Wealth Creation"/>
    <s v="3-5 years"/>
    <x v="0"/>
    <s v="20%-30%"/>
    <s v="Fixed Deposits"/>
    <s v="Retirement Plan"/>
    <s v="Capital Appreciation"/>
    <s v="Better Returns"/>
    <s v="Assured Returns"/>
    <s v="Fixed Returns"/>
    <s v="Financial Consultants"/>
  </r>
  <r>
    <x v="1"/>
    <n v="27"/>
    <s v="Yes"/>
    <n v="2"/>
    <n v="4"/>
    <n v="7"/>
    <n v="5"/>
    <n v="1"/>
    <n v="3"/>
    <n v="6"/>
    <x v="0"/>
    <s v="Returns"/>
    <s v="Capital Appreciation"/>
    <s v="Wealth Creation"/>
    <s v="3-5 years"/>
    <x v="0"/>
    <s v="30%-40%"/>
    <s v="Equity"/>
    <s v="Health Care"/>
    <s v="Capital Appreciation"/>
    <s v="Fund Diversification"/>
    <s v="Assured Returns"/>
    <s v="Fixed Returns"/>
    <s v="Newspapers and Magazines"/>
  </r>
  <r>
    <x v="1"/>
    <n v="26"/>
    <s v="Yes"/>
    <n v="2"/>
    <n v="3"/>
    <n v="6"/>
    <n v="4"/>
    <n v="1"/>
    <n v="5"/>
    <n v="7"/>
    <x v="0"/>
    <s v="Returns"/>
    <s v="Capital Appreciation"/>
    <s v="Returns"/>
    <s v="1-3 years"/>
    <x v="0"/>
    <s v="20%-30%"/>
    <s v="Fixed Deposits"/>
    <s v="Education"/>
    <s v="Dividend"/>
    <s v="Better Returns"/>
    <s v="Safe Investment"/>
    <s v="Risk Free"/>
    <s v="Newspapers and Magazines"/>
  </r>
  <r>
    <x v="1"/>
    <n v="27"/>
    <s v="Yes"/>
    <n v="2"/>
    <n v="3"/>
    <n v="6"/>
    <n v="5"/>
    <n v="4"/>
    <n v="1"/>
    <n v="7"/>
    <x v="0"/>
    <s v="Returns"/>
    <s v="Capital Appreciation"/>
    <s v="Wealth Creation"/>
    <s v="1-3 years"/>
    <x v="1"/>
    <s v="20%-30%"/>
    <s v="Mutual Fund"/>
    <s v="Health Care"/>
    <s v="Capital Appreciation"/>
    <s v="Better Returns"/>
    <s v="Safe Investment"/>
    <s v="Fixed Returns"/>
    <s v="Financial Consultants"/>
  </r>
  <r>
    <x v="1"/>
    <n v="30"/>
    <s v="Yes"/>
    <n v="1"/>
    <n v="4"/>
    <n v="6"/>
    <n v="5"/>
    <n v="3"/>
    <n v="2"/>
    <n v="7"/>
    <x v="0"/>
    <s v="Risk"/>
    <s v="Growth"/>
    <s v="Wealth Creation"/>
    <s v="3-5 years"/>
    <x v="0"/>
    <s v="20%-30%"/>
    <s v="Fixed Deposits"/>
    <s v="Health Care"/>
    <s v="Capital Appreciation"/>
    <s v="Better Returns"/>
    <s v="Assured Returns"/>
    <s v="Fixed Returns"/>
    <s v="Financial Consultants"/>
  </r>
  <r>
    <x v="1"/>
    <n v="30"/>
    <s v="Yes"/>
    <n v="2"/>
    <n v="4"/>
    <n v="7"/>
    <n v="5"/>
    <n v="1"/>
    <n v="3"/>
    <n v="6"/>
    <x v="0"/>
    <s v="Returns"/>
    <s v="Capital Appreciation"/>
    <s v="Wealth Creation"/>
    <s v="1-3 years"/>
    <x v="0"/>
    <s v="20%-30%"/>
    <s v="Equity"/>
    <s v="Retirement Plan"/>
    <s v="Capital Appreciation"/>
    <s v="Better Returns"/>
    <s v="Assured Returns"/>
    <s v="Risk Free"/>
    <s v="Newspapers and Magazines"/>
  </r>
  <r>
    <x v="1"/>
    <n v="25"/>
    <s v="Yes"/>
    <n v="5"/>
    <n v="4"/>
    <n v="7"/>
    <n v="6"/>
    <n v="1"/>
    <n v="2"/>
    <n v="3"/>
    <x v="0"/>
    <s v="Risk"/>
    <s v="Growth"/>
    <s v="Savings for Future"/>
    <s v="3-5 years"/>
    <x v="0"/>
    <s v="30%-40%"/>
    <s v="Public Provident Fund"/>
    <s v="Health Care"/>
    <s v="Capital Appreciation"/>
    <s v="Better Returns"/>
    <s v="Safe Investment"/>
    <s v="Fixed Returns"/>
    <s v="Financial Consultants"/>
  </r>
  <r>
    <x v="1"/>
    <n v="31"/>
    <s v="Yes"/>
    <n v="2"/>
    <n v="4"/>
    <n v="7"/>
    <n v="5"/>
    <n v="3"/>
    <n v="1"/>
    <n v="6"/>
    <x v="0"/>
    <s v="Risk"/>
    <s v="Growth"/>
    <s v="Wealth Creation"/>
    <s v="1-3 years"/>
    <x v="1"/>
    <s v="20%-30%"/>
    <s v="Equity"/>
    <s v="Health Care"/>
    <s v="Dividend"/>
    <s v="Fund Diversification"/>
    <s v="Assured Returns"/>
    <s v="Fixed Returns"/>
    <s v="Newspapers and Magazines"/>
  </r>
  <r>
    <x v="1"/>
    <n v="29"/>
    <s v="Yes"/>
    <n v="4"/>
    <n v="3"/>
    <n v="5"/>
    <n v="7"/>
    <n v="2"/>
    <n v="1"/>
    <n v="6"/>
    <x v="0"/>
    <s v="Returns"/>
    <s v="Capital Appreciation"/>
    <s v="Wealth Creation"/>
    <s v="3-5 years"/>
    <x v="0"/>
    <s v="20%-30%"/>
    <s v="Fixed Deposits"/>
    <s v="Retirement Plan"/>
    <s v="Dividend"/>
    <s v="Better Returns"/>
    <s v="Safe Investment"/>
    <s v="Fixed Returns"/>
    <s v="Financial Consultants"/>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5D5DE45-CB62-4D99-801F-B03BCFA324AC}" name="PivotTable13"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7" rowHeaderCaption="">
  <location ref="A164:B168" firstHeaderRow="1" firstDataRow="1" firstDataCol="1"/>
  <pivotFields count="24">
    <pivotField dataField="1" showAll="0">
      <items count="4">
        <item x="0"/>
        <item x="1"/>
        <item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showAll="0">
      <items count="5">
        <item x="0"/>
        <item x="2"/>
        <item x="1"/>
        <item h="1" x="3"/>
        <item t="default"/>
      </items>
    </pivotField>
    <pivotField showAll="0">
      <items count="5">
        <item x="2"/>
        <item x="1"/>
        <item x="0"/>
        <item x="3"/>
        <item t="default"/>
      </items>
    </pivotField>
    <pivotField showAll="0">
      <items count="6">
        <item x="0"/>
        <item x="2"/>
        <item x="3"/>
        <item x="1"/>
        <item h="1" x="4"/>
        <item t="default"/>
      </items>
    </pivotField>
    <pivotField showAll="0">
      <items count="5">
        <item x="2"/>
        <item x="0"/>
        <item x="1"/>
        <item x="3"/>
        <item t="default"/>
      </items>
    </pivotField>
    <pivotField axis="axisRow" showAll="0">
      <items count="5">
        <item x="1"/>
        <item x="0"/>
        <item x="2"/>
        <item h="1" x="3"/>
        <item t="default"/>
      </items>
    </pivotField>
    <pivotField showAll="0">
      <items count="6">
        <item x="1"/>
        <item x="2"/>
        <item x="0"/>
        <item x="3"/>
        <item x="4"/>
        <item t="default"/>
      </items>
    </pivotField>
    <pivotField showAll="0"/>
    <pivotField showAll="0"/>
    <pivotField showAll="0"/>
    <pivotField showAll="0"/>
    <pivotField showAll="0"/>
    <pivotField showAll="0">
      <items count="6">
        <item x="1"/>
        <item x="3"/>
        <item x="0"/>
        <item x="2"/>
        <item h="1" x="4"/>
        <item t="default"/>
      </items>
    </pivotField>
  </pivotFields>
  <rowFields count="1">
    <field x="16"/>
  </rowFields>
  <rowItems count="4">
    <i>
      <x/>
    </i>
    <i>
      <x v="1"/>
    </i>
    <i>
      <x v="2"/>
    </i>
    <i t="grand">
      <x/>
    </i>
  </rowItems>
  <colItems count="1">
    <i/>
  </colItems>
  <dataFields count="1">
    <dataField name="Count of gender" fld="0" subtotal="count" baseField="0" baseItem="0"/>
  </dataFields>
  <chartFormats count="5">
    <chartFormat chart="31"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 chart="39" format="0" series="1">
      <pivotArea type="data" outline="0" fieldPosition="0">
        <references count="1">
          <reference field="4294967294" count="1" selected="0">
            <x v="0"/>
          </reference>
        </references>
      </pivotArea>
    </chartFormat>
    <chartFormat chart="41" format="2" series="1">
      <pivotArea type="data" outline="0" fieldPosition="0">
        <references count="1">
          <reference field="4294967294" count="1" selected="0">
            <x v="0"/>
          </reference>
        </references>
      </pivotArea>
    </chartFormat>
    <chartFormat chart="4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555FFF2-BD61-4500-8938-BB6817665A31}" name="PivotTable4"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0">
  <location ref="A35:F42" firstHeaderRow="1" firstDataRow="2" firstDataCol="1"/>
  <pivotFields count="24">
    <pivotField dataField="1" showAll="0">
      <items count="4">
        <item x="0"/>
        <item x="1"/>
        <item h="1"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showAll="0"/>
    <pivotField axis="axisCol" showAll="0">
      <items count="5">
        <item x="2"/>
        <item x="1"/>
        <item x="0"/>
        <item x="3"/>
        <item t="default"/>
      </items>
    </pivotField>
    <pivotField showAll="0"/>
    <pivotField showAll="0">
      <items count="5">
        <item x="2"/>
        <item x="0"/>
        <item x="1"/>
        <item x="3"/>
        <item t="default"/>
      </items>
    </pivotField>
    <pivotField showAll="0"/>
    <pivotField axis="axisRow" showAll="0">
      <items count="6">
        <item x="1"/>
        <item x="2"/>
        <item x="0"/>
        <item x="3"/>
        <item x="4"/>
        <item t="default"/>
      </items>
    </pivotField>
    <pivotField showAll="0"/>
    <pivotField showAll="0"/>
    <pivotField showAll="0"/>
    <pivotField showAll="0"/>
    <pivotField showAll="0"/>
    <pivotField showAll="0"/>
  </pivotFields>
  <rowFields count="1">
    <field x="17"/>
  </rowFields>
  <rowItems count="6">
    <i>
      <x/>
    </i>
    <i>
      <x v="1"/>
    </i>
    <i>
      <x v="2"/>
    </i>
    <i>
      <x v="3"/>
    </i>
    <i>
      <x v="4"/>
    </i>
    <i t="grand">
      <x/>
    </i>
  </rowItems>
  <colFields count="1">
    <field x="13"/>
  </colFields>
  <colItems count="5">
    <i>
      <x/>
    </i>
    <i>
      <x v="1"/>
    </i>
    <i>
      <x v="2"/>
    </i>
    <i>
      <x v="3"/>
    </i>
    <i t="grand">
      <x/>
    </i>
  </colItems>
  <dataFields count="1">
    <dataField name="Count of gender" fld="0" subtotal="count" baseField="0" baseItem="0"/>
  </dataFields>
  <chartFormats count="11">
    <chartFormat chart="3"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21" format="0" series="1">
      <pivotArea type="data" outline="0" fieldPosition="0">
        <references count="2">
          <reference field="4294967294" count="1" selected="0">
            <x v="0"/>
          </reference>
          <reference field="13" count="1" selected="0">
            <x v="0"/>
          </reference>
        </references>
      </pivotArea>
    </chartFormat>
    <chartFormat chart="21" format="1" series="1">
      <pivotArea type="data" outline="0" fieldPosition="0">
        <references count="2">
          <reference field="4294967294" count="1" selected="0">
            <x v="0"/>
          </reference>
          <reference field="13" count="1" selected="0">
            <x v="1"/>
          </reference>
        </references>
      </pivotArea>
    </chartFormat>
    <chartFormat chart="21" format="2" series="1">
      <pivotArea type="data" outline="0" fieldPosition="0">
        <references count="2">
          <reference field="4294967294" count="1" selected="0">
            <x v="0"/>
          </reference>
          <reference field="13" count="1" selected="0">
            <x v="2"/>
          </reference>
        </references>
      </pivotArea>
    </chartFormat>
    <chartFormat chart="26" format="6" series="1">
      <pivotArea type="data" outline="0" fieldPosition="0">
        <references count="2">
          <reference field="4294967294" count="1" selected="0">
            <x v="0"/>
          </reference>
          <reference field="13" count="1" selected="0">
            <x v="0"/>
          </reference>
        </references>
      </pivotArea>
    </chartFormat>
    <chartFormat chart="26" format="7" series="1">
      <pivotArea type="data" outline="0" fieldPosition="0">
        <references count="2">
          <reference field="4294967294" count="1" selected="0">
            <x v="0"/>
          </reference>
          <reference field="13" count="1" selected="0">
            <x v="1"/>
          </reference>
        </references>
      </pivotArea>
    </chartFormat>
    <chartFormat chart="26" format="8" series="1">
      <pivotArea type="data" outline="0" fieldPosition="0">
        <references count="2">
          <reference field="4294967294" count="1" selected="0">
            <x v="0"/>
          </reference>
          <reference field="13" count="1" selected="0">
            <x v="2"/>
          </reference>
        </references>
      </pivotArea>
    </chartFormat>
    <chartFormat chart="29" format="6" series="1">
      <pivotArea type="data" outline="0" fieldPosition="0">
        <references count="2">
          <reference field="4294967294" count="1" selected="0">
            <x v="0"/>
          </reference>
          <reference field="13" count="1" selected="0">
            <x v="0"/>
          </reference>
        </references>
      </pivotArea>
    </chartFormat>
    <chartFormat chart="29" format="7" series="1">
      <pivotArea type="data" outline="0" fieldPosition="0">
        <references count="2">
          <reference field="4294967294" count="1" selected="0">
            <x v="0"/>
          </reference>
          <reference field="13" count="1" selected="0">
            <x v="1"/>
          </reference>
        </references>
      </pivotArea>
    </chartFormat>
    <chartFormat chart="29" format="8" series="1">
      <pivotArea type="data" outline="0" fieldPosition="0">
        <references count="2">
          <reference field="4294967294" count="1" selected="0">
            <x v="0"/>
          </reference>
          <reference field="1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8D0BC96-DC9B-4EB5-B69A-5EF6B1943A31}" name="PivotTable7"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7">
  <location ref="A10:B14" firstHeaderRow="1" firstDataRow="1" firstDataCol="1"/>
  <pivotFields count="24">
    <pivotField dataField="1" showAll="0">
      <items count="4">
        <item x="0"/>
        <item x="1"/>
        <item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axis="axisRow" showAll="0">
      <items count="5">
        <item x="0"/>
        <item x="2"/>
        <item x="1"/>
        <item h="1" x="3"/>
        <item t="default"/>
      </items>
    </pivotField>
    <pivotField showAll="0">
      <items count="5">
        <item x="2"/>
        <item x="1"/>
        <item x="0"/>
        <item x="3"/>
        <item t="default"/>
      </items>
    </pivotField>
    <pivotField showAll="0"/>
    <pivotField showAll="0">
      <items count="5">
        <item x="2"/>
        <item x="0"/>
        <item x="1"/>
        <item x="3"/>
        <item t="default"/>
      </items>
    </pivotField>
    <pivotField showAll="0"/>
    <pivotField showAll="0">
      <items count="6">
        <item x="1"/>
        <item x="2"/>
        <item x="0"/>
        <item x="3"/>
        <item x="4"/>
        <item t="default"/>
      </items>
    </pivotField>
    <pivotField showAll="0"/>
    <pivotField showAll="0"/>
    <pivotField showAll="0"/>
    <pivotField showAll="0"/>
    <pivotField showAll="0"/>
    <pivotField showAll="0"/>
  </pivotFields>
  <rowFields count="1">
    <field x="12"/>
  </rowFields>
  <rowItems count="4">
    <i>
      <x/>
    </i>
    <i>
      <x v="1"/>
    </i>
    <i>
      <x v="2"/>
    </i>
    <i t="grand">
      <x/>
    </i>
  </rowItems>
  <colItems count="1">
    <i/>
  </colItems>
  <dataFields count="1">
    <dataField name="Count of gender" fld="0" subtotal="count" baseField="0" baseItem="0"/>
  </dataFields>
  <chartFormats count="12">
    <chartFormat chart="31" format="0" series="1">
      <pivotArea type="data" outline="0" fieldPosition="0">
        <references count="1">
          <reference field="4294967294" count="1" selected="0">
            <x v="0"/>
          </reference>
        </references>
      </pivotArea>
    </chartFormat>
    <chartFormat chart="31" format="1">
      <pivotArea type="data" outline="0" fieldPosition="0">
        <references count="2">
          <reference field="4294967294" count="1" selected="0">
            <x v="0"/>
          </reference>
          <reference field="12" count="1" selected="0">
            <x v="0"/>
          </reference>
        </references>
      </pivotArea>
    </chartFormat>
    <chartFormat chart="31" format="2">
      <pivotArea type="data" outline="0" fieldPosition="0">
        <references count="2">
          <reference field="4294967294" count="1" selected="0">
            <x v="0"/>
          </reference>
          <reference field="12" count="1" selected="0">
            <x v="1"/>
          </reference>
        </references>
      </pivotArea>
    </chartFormat>
    <chartFormat chart="31" format="3">
      <pivotArea type="data" outline="0" fieldPosition="0">
        <references count="2">
          <reference field="4294967294" count="1" selected="0">
            <x v="0"/>
          </reference>
          <reference field="12" count="1" selected="0">
            <x v="2"/>
          </reference>
        </references>
      </pivotArea>
    </chartFormat>
    <chartFormat chart="33" format="8" series="1">
      <pivotArea type="data" outline="0" fieldPosition="0">
        <references count="1">
          <reference field="4294967294" count="1" selected="0">
            <x v="0"/>
          </reference>
        </references>
      </pivotArea>
    </chartFormat>
    <chartFormat chart="33" format="9">
      <pivotArea type="data" outline="0" fieldPosition="0">
        <references count="2">
          <reference field="4294967294" count="1" selected="0">
            <x v="0"/>
          </reference>
          <reference field="12" count="1" selected="0">
            <x v="0"/>
          </reference>
        </references>
      </pivotArea>
    </chartFormat>
    <chartFormat chart="33" format="10">
      <pivotArea type="data" outline="0" fieldPosition="0">
        <references count="2">
          <reference field="4294967294" count="1" selected="0">
            <x v="0"/>
          </reference>
          <reference field="12" count="1" selected="0">
            <x v="1"/>
          </reference>
        </references>
      </pivotArea>
    </chartFormat>
    <chartFormat chart="33" format="11">
      <pivotArea type="data" outline="0" fieldPosition="0">
        <references count="2">
          <reference field="4294967294" count="1" selected="0">
            <x v="0"/>
          </reference>
          <reference field="12" count="1" selected="0">
            <x v="2"/>
          </reference>
        </references>
      </pivotArea>
    </chartFormat>
    <chartFormat chart="36" format="8" series="1">
      <pivotArea type="data" outline="0" fieldPosition="0">
        <references count="1">
          <reference field="4294967294" count="1" selected="0">
            <x v="0"/>
          </reference>
        </references>
      </pivotArea>
    </chartFormat>
    <chartFormat chart="36" format="9">
      <pivotArea type="data" outline="0" fieldPosition="0">
        <references count="2">
          <reference field="4294967294" count="1" selected="0">
            <x v="0"/>
          </reference>
          <reference field="12" count="1" selected="0">
            <x v="0"/>
          </reference>
        </references>
      </pivotArea>
    </chartFormat>
    <chartFormat chart="36" format="10">
      <pivotArea type="data" outline="0" fieldPosition="0">
        <references count="2">
          <reference field="4294967294" count="1" selected="0">
            <x v="0"/>
          </reference>
          <reference field="12" count="1" selected="0">
            <x v="1"/>
          </reference>
        </references>
      </pivotArea>
    </chartFormat>
    <chartFormat chart="36" format="11">
      <pivotArea type="data" outline="0" fieldPosition="0">
        <references count="2">
          <reference field="4294967294" count="1" selected="0">
            <x v="0"/>
          </reference>
          <reference field="1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BC907EA-0BCB-4C2B-B054-510FADF53021}" name="PivotTable6"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2">
  <location ref="A31:B36" firstHeaderRow="1" firstDataRow="1" firstDataCol="1"/>
  <pivotFields count="24">
    <pivotField dataField="1" showAll="0">
      <items count="4">
        <item x="0"/>
        <item x="1"/>
        <item h="1"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showAll="0">
      <items count="5">
        <item x="0"/>
        <item x="2"/>
        <item x="1"/>
        <item h="1" x="3"/>
        <item t="default"/>
      </items>
    </pivotField>
    <pivotField showAll="0">
      <items count="5">
        <item x="2"/>
        <item x="1"/>
        <item x="0"/>
        <item x="3"/>
        <item t="default"/>
      </items>
    </pivotField>
    <pivotField showAll="0"/>
    <pivotField showAll="0">
      <items count="5">
        <item x="2"/>
        <item x="0"/>
        <item x="1"/>
        <item x="3"/>
        <item t="default"/>
      </items>
    </pivotField>
    <pivotField showAll="0"/>
    <pivotField showAll="0">
      <items count="6">
        <item x="1"/>
        <item x="2"/>
        <item x="0"/>
        <item x="3"/>
        <item x="4"/>
        <item t="default"/>
      </items>
    </pivotField>
    <pivotField showAll="0"/>
    <pivotField showAll="0"/>
    <pivotField showAll="0"/>
    <pivotField showAll="0"/>
    <pivotField showAll="0"/>
    <pivotField axis="axisRow" showAll="0">
      <items count="6">
        <item x="1"/>
        <item x="3"/>
        <item x="0"/>
        <item x="2"/>
        <item h="1" x="4"/>
        <item t="default"/>
      </items>
    </pivotField>
  </pivotFields>
  <rowFields count="1">
    <field x="23"/>
  </rowFields>
  <rowItems count="5">
    <i>
      <x/>
    </i>
    <i>
      <x v="1"/>
    </i>
    <i>
      <x v="2"/>
    </i>
    <i>
      <x v="3"/>
    </i>
    <i t="grand">
      <x/>
    </i>
  </rowItems>
  <colItems count="1">
    <i/>
  </colItems>
  <dataFields count="1">
    <dataField name="Count of gender" fld="0" subtotal="count" baseField="0" baseItem="0"/>
  </dataFields>
  <chartFormats count="4">
    <chartFormat chart="31"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 chart="36" format="2" series="1">
      <pivotArea type="data" outline="0" fieldPosition="0">
        <references count="1">
          <reference field="4294967294" count="1" selected="0">
            <x v="0"/>
          </reference>
        </references>
      </pivotArea>
    </chartFormat>
    <chartFormat chart="4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2805A00-84FF-4465-A0D2-B80D1562DAE5}" name="PivotTable8"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7" rowHeaderCaption="">
  <location ref="A36:B40" firstHeaderRow="1" firstDataRow="1" firstDataCol="1"/>
  <pivotFields count="24">
    <pivotField dataField="1" showAll="0">
      <items count="4">
        <item x="0"/>
        <item x="1"/>
        <item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showAll="0">
      <items count="5">
        <item x="0"/>
        <item x="2"/>
        <item x="1"/>
        <item h="1" x="3"/>
        <item t="default"/>
      </items>
    </pivotField>
    <pivotField showAll="0">
      <items count="5">
        <item x="2"/>
        <item x="1"/>
        <item x="0"/>
        <item x="3"/>
        <item t="default"/>
      </items>
    </pivotField>
    <pivotField showAll="0">
      <items count="6">
        <item x="0"/>
        <item x="2"/>
        <item x="3"/>
        <item x="1"/>
        <item h="1" x="4"/>
        <item t="default"/>
      </items>
    </pivotField>
    <pivotField showAll="0">
      <items count="5">
        <item x="2"/>
        <item x="0"/>
        <item x="1"/>
        <item x="3"/>
        <item t="default"/>
      </items>
    </pivotField>
    <pivotField axis="axisRow" showAll="0">
      <items count="5">
        <item x="1"/>
        <item x="0"/>
        <item x="2"/>
        <item h="1" x="3"/>
        <item t="default"/>
      </items>
    </pivotField>
    <pivotField showAll="0">
      <items count="6">
        <item x="1"/>
        <item x="2"/>
        <item x="0"/>
        <item x="3"/>
        <item x="4"/>
        <item t="default"/>
      </items>
    </pivotField>
    <pivotField showAll="0"/>
    <pivotField showAll="0"/>
    <pivotField showAll="0"/>
    <pivotField showAll="0"/>
    <pivotField showAll="0"/>
    <pivotField showAll="0">
      <items count="6">
        <item x="1"/>
        <item x="3"/>
        <item x="0"/>
        <item x="2"/>
        <item h="1" x="4"/>
        <item t="default"/>
      </items>
    </pivotField>
  </pivotFields>
  <rowFields count="1">
    <field x="16"/>
  </rowFields>
  <rowItems count="4">
    <i>
      <x/>
    </i>
    <i>
      <x v="1"/>
    </i>
    <i>
      <x v="2"/>
    </i>
    <i t="grand">
      <x/>
    </i>
  </rowItems>
  <colItems count="1">
    <i/>
  </colItems>
  <dataFields count="1">
    <dataField name="Count of gender" fld="0" subtotal="count" baseField="0" baseItem="0"/>
  </dataFields>
  <chartFormats count="5">
    <chartFormat chart="31"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 chart="39" format="0" series="1">
      <pivotArea type="data" outline="0" fieldPosition="0">
        <references count="1">
          <reference field="4294967294" count="1" selected="0">
            <x v="0"/>
          </reference>
        </references>
      </pivotArea>
    </chartFormat>
    <chartFormat chart="41" format="2" series="1">
      <pivotArea type="data" outline="0" fieldPosition="0">
        <references count="1">
          <reference field="4294967294" count="1" selected="0">
            <x v="0"/>
          </reference>
        </references>
      </pivotArea>
    </chartFormat>
    <chartFormat chart="4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1ACE4A92-6561-4E3A-AA9A-B0058A1E56D3}" name="PivotTable1" cacheId="2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4" firstHeaderRow="1" firstDataRow="1" firstDataCol="0"/>
  <pivotFields count="24">
    <pivotField showAll="0">
      <items count="3">
        <item h="1" x="0"/>
        <item x="1"/>
        <item t="default"/>
      </items>
    </pivotField>
    <pivotField dataField="1" showAll="0"/>
    <pivotField showAll="0"/>
    <pivotField showAll="0"/>
    <pivotField showAll="0"/>
    <pivotField showAll="0"/>
    <pivotField showAll="0"/>
    <pivotField showAll="0"/>
    <pivotField showAll="0"/>
    <pivotField showAll="0"/>
    <pivotField showAll="0">
      <items count="3">
        <item x="1"/>
        <item h="1" x="0"/>
        <item t="default"/>
      </items>
    </pivotField>
    <pivotField showAll="0"/>
    <pivotField showAll="0"/>
    <pivotField showAll="0"/>
    <pivotField showAll="0"/>
    <pivotField showAll="0">
      <items count="4">
        <item x="2"/>
        <item x="0"/>
        <item x="1"/>
        <item t="default"/>
      </items>
    </pivotField>
    <pivotField showAll="0"/>
    <pivotField showAll="0"/>
    <pivotField showAll="0"/>
    <pivotField showAll="0"/>
    <pivotField showAll="0"/>
    <pivotField showAll="0"/>
    <pivotField showAll="0"/>
    <pivotField showAll="0"/>
  </pivotFields>
  <rowItems count="1">
    <i/>
  </rowItems>
  <colItems count="1">
    <i/>
  </colItems>
  <dataFields count="1">
    <dataField name="Average of age" fld="1"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AF96F38-8FAD-4A36-BE9A-76640AEE2148}" name="PivotTable6"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5" rowHeaderCaption="">
  <location ref="A129:B134" firstHeaderRow="1" firstDataRow="1" firstDataCol="1"/>
  <pivotFields count="24">
    <pivotField dataField="1" showAll="0">
      <items count="4">
        <item x="0"/>
        <item x="1"/>
        <item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showAll="0">
      <items count="5">
        <item x="0"/>
        <item x="2"/>
        <item x="1"/>
        <item h="1" x="3"/>
        <item t="default"/>
      </items>
    </pivotField>
    <pivotField showAll="0">
      <items count="5">
        <item x="2"/>
        <item x="1"/>
        <item x="0"/>
        <item x="3"/>
        <item t="default"/>
      </items>
    </pivotField>
    <pivotField axis="axisRow" showAll="0">
      <items count="6">
        <item x="0"/>
        <item x="2"/>
        <item x="3"/>
        <item x="1"/>
        <item h="1" x="4"/>
        <item t="default"/>
      </items>
    </pivotField>
    <pivotField showAll="0">
      <items count="5">
        <item x="2"/>
        <item x="0"/>
        <item x="1"/>
        <item x="3"/>
        <item t="default"/>
      </items>
    </pivotField>
    <pivotField showAll="0"/>
    <pivotField showAll="0">
      <items count="6">
        <item x="1"/>
        <item x="2"/>
        <item x="0"/>
        <item x="3"/>
        <item x="4"/>
        <item t="default"/>
      </items>
    </pivotField>
    <pivotField showAll="0"/>
    <pivotField showAll="0"/>
    <pivotField showAll="0"/>
    <pivotField showAll="0"/>
    <pivotField showAll="0"/>
    <pivotField showAll="0">
      <items count="6">
        <item x="1"/>
        <item x="3"/>
        <item x="0"/>
        <item x="2"/>
        <item h="1" x="4"/>
        <item t="default"/>
      </items>
    </pivotField>
  </pivotFields>
  <rowFields count="1">
    <field x="14"/>
  </rowFields>
  <rowItems count="5">
    <i>
      <x/>
    </i>
    <i>
      <x v="1"/>
    </i>
    <i>
      <x v="2"/>
    </i>
    <i>
      <x v="3"/>
    </i>
    <i t="grand">
      <x/>
    </i>
  </rowItems>
  <colItems count="1">
    <i/>
  </colItems>
  <dataFields count="1">
    <dataField name="Count of gender" fld="0" subtotal="count" baseField="0" baseItem="0"/>
  </dataFields>
  <chartFormats count="2">
    <chartFormat chart="31"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22193B3-612C-447C-BF87-E23D9727605F}" name="PivotTable1"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A3:B7" firstHeaderRow="1" firstDataRow="1" firstDataCol="1"/>
  <pivotFields count="24">
    <pivotField axis="axisRow" dataField="1" showAll="0">
      <items count="4">
        <item x="0"/>
        <item x="1"/>
        <item x="2"/>
        <item t="default"/>
      </items>
    </pivotField>
    <pivotField showAll="0"/>
    <pivotField showAll="0"/>
    <pivotField showAll="0"/>
    <pivotField showAll="0"/>
    <pivotField showAll="0"/>
    <pivotField showAll="0"/>
    <pivotField showAll="0"/>
    <pivotField showAll="0"/>
    <pivotField showAll="0"/>
    <pivotField showAll="0">
      <items count="4">
        <item x="1"/>
        <item x="0"/>
        <item x="2"/>
        <item t="default"/>
      </items>
    </pivotField>
    <pivotField showAll="0"/>
    <pivotField showAll="0"/>
    <pivotField showAll="0"/>
    <pivotField showAll="0"/>
    <pivotField showAll="0">
      <items count="5">
        <item x="2"/>
        <item x="0"/>
        <item x="1"/>
        <item x="3"/>
        <item t="default"/>
      </items>
    </pivotField>
    <pivotField showAll="0"/>
    <pivotField showAll="0">
      <items count="6">
        <item x="1"/>
        <item x="2"/>
        <item x="0"/>
        <item x="3"/>
        <item x="4"/>
        <item t="default"/>
      </items>
    </pivotField>
    <pivotField showAll="0"/>
    <pivotField showAll="0"/>
    <pivotField showAll="0"/>
    <pivotField showAll="0"/>
    <pivotField showAll="0"/>
    <pivotField showAll="0"/>
  </pivotFields>
  <rowFields count="1">
    <field x="0"/>
  </rowFields>
  <rowItems count="4">
    <i>
      <x/>
    </i>
    <i>
      <x v="1"/>
    </i>
    <i>
      <x v="2"/>
    </i>
    <i t="grand">
      <x/>
    </i>
  </rowItems>
  <colItems count="1">
    <i/>
  </colItems>
  <dataFields count="1">
    <dataField name="Count of gender" fld="0" subtotal="count" baseField="0" baseItem="0"/>
  </dataFields>
  <chartFormats count="9">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0" count="1" selected="0">
            <x v="0"/>
          </reference>
        </references>
      </pivotArea>
    </chartFormat>
    <chartFormat chart="3" format="2">
      <pivotArea type="data" outline="0" fieldPosition="0">
        <references count="2">
          <reference field="4294967294" count="1" selected="0">
            <x v="0"/>
          </reference>
          <reference field="0" count="1" selected="0">
            <x v="1"/>
          </reference>
        </references>
      </pivotArea>
    </chartFormat>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0" count="1" selected="0">
            <x v="0"/>
          </reference>
        </references>
      </pivotArea>
    </chartFormat>
    <chartFormat chart="5" format="8">
      <pivotArea type="data" outline="0" fieldPosition="0">
        <references count="2">
          <reference field="4294967294" count="1" selected="0">
            <x v="0"/>
          </reference>
          <reference field="0" count="1" selected="0">
            <x v="1"/>
          </reference>
        </references>
      </pivotArea>
    </chartFormat>
    <chartFormat chart="17" format="6" series="1">
      <pivotArea type="data" outline="0" fieldPosition="0">
        <references count="1">
          <reference field="4294967294" count="1" selected="0">
            <x v="0"/>
          </reference>
        </references>
      </pivotArea>
    </chartFormat>
    <chartFormat chart="17" format="7">
      <pivotArea type="data" outline="0" fieldPosition="0">
        <references count="2">
          <reference field="4294967294" count="1" selected="0">
            <x v="0"/>
          </reference>
          <reference field="0" count="1" selected="0">
            <x v="0"/>
          </reference>
        </references>
      </pivotArea>
    </chartFormat>
    <chartFormat chart="17" format="8">
      <pivotArea type="data" outline="0" fieldPosition="0">
        <references count="2">
          <reference field="4294967294" count="1" selected="0">
            <x v="0"/>
          </reference>
          <reference field="0"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C996CD8-183D-4D4F-9D97-63A8468C608A}" name="PivotTable5"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2">
  <location ref="A101:B106" firstHeaderRow="1" firstDataRow="1" firstDataCol="1"/>
  <pivotFields count="24">
    <pivotField dataField="1" showAll="0">
      <items count="4">
        <item x="0"/>
        <item x="1"/>
        <item h="1"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showAll="0">
      <items count="5">
        <item x="0"/>
        <item x="2"/>
        <item x="1"/>
        <item h="1" x="3"/>
        <item t="default"/>
      </items>
    </pivotField>
    <pivotField showAll="0">
      <items count="5">
        <item x="2"/>
        <item x="1"/>
        <item x="0"/>
        <item x="3"/>
        <item t="default"/>
      </items>
    </pivotField>
    <pivotField showAll="0"/>
    <pivotField showAll="0">
      <items count="5">
        <item x="2"/>
        <item x="0"/>
        <item x="1"/>
        <item x="3"/>
        <item t="default"/>
      </items>
    </pivotField>
    <pivotField showAll="0"/>
    <pivotField showAll="0">
      <items count="6">
        <item x="1"/>
        <item x="2"/>
        <item x="0"/>
        <item x="3"/>
        <item x="4"/>
        <item t="default"/>
      </items>
    </pivotField>
    <pivotField showAll="0"/>
    <pivotField showAll="0"/>
    <pivotField showAll="0"/>
    <pivotField showAll="0"/>
    <pivotField showAll="0"/>
    <pivotField axis="axisRow" showAll="0">
      <items count="6">
        <item x="1"/>
        <item x="3"/>
        <item x="0"/>
        <item x="2"/>
        <item h="1" x="4"/>
        <item t="default"/>
      </items>
    </pivotField>
  </pivotFields>
  <rowFields count="1">
    <field x="23"/>
  </rowFields>
  <rowItems count="5">
    <i>
      <x/>
    </i>
    <i>
      <x v="1"/>
    </i>
    <i>
      <x v="2"/>
    </i>
    <i>
      <x v="3"/>
    </i>
    <i t="grand">
      <x/>
    </i>
  </rowItems>
  <colItems count="1">
    <i/>
  </colItems>
  <dataFields count="1">
    <dataField name="Count of gender" fld="0" subtotal="count" baseField="0" baseItem="0"/>
  </dataFields>
  <chartFormats count="4">
    <chartFormat chart="31"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 chart="36" format="2" series="1">
      <pivotArea type="data" outline="0" fieldPosition="0">
        <references count="1">
          <reference field="4294967294" count="1" selected="0">
            <x v="0"/>
          </reference>
        </references>
      </pivotArea>
    </chartFormat>
    <chartFormat chart="4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5560752-218E-407D-838E-0FDEB88E092D}" name="PivotTable4"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7">
  <location ref="A78:B82" firstHeaderRow="1" firstDataRow="1" firstDataCol="1"/>
  <pivotFields count="24">
    <pivotField dataField="1" showAll="0">
      <items count="4">
        <item x="0"/>
        <item x="1"/>
        <item h="1"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pivotField showAll="0"/>
    <pivotField axis="axisRow" showAll="0">
      <items count="5">
        <item x="0"/>
        <item x="2"/>
        <item x="1"/>
        <item h="1" x="3"/>
        <item t="default"/>
      </items>
    </pivotField>
    <pivotField showAll="0">
      <items count="5">
        <item x="2"/>
        <item x="1"/>
        <item x="0"/>
        <item x="3"/>
        <item t="default"/>
      </items>
    </pivotField>
    <pivotField showAll="0"/>
    <pivotField showAll="0">
      <items count="5">
        <item x="2"/>
        <item x="0"/>
        <item x="1"/>
        <item x="3"/>
        <item t="default"/>
      </items>
    </pivotField>
    <pivotField showAll="0"/>
    <pivotField showAll="0">
      <items count="6">
        <item x="1"/>
        <item x="2"/>
        <item x="0"/>
        <item x="3"/>
        <item x="4"/>
        <item t="default"/>
      </items>
    </pivotField>
    <pivotField showAll="0"/>
    <pivotField showAll="0"/>
    <pivotField showAll="0"/>
    <pivotField showAll="0"/>
    <pivotField showAll="0"/>
    <pivotField showAll="0"/>
  </pivotFields>
  <rowFields count="1">
    <field x="12"/>
  </rowFields>
  <rowItems count="4">
    <i>
      <x/>
    </i>
    <i>
      <x v="1"/>
    </i>
    <i>
      <x v="2"/>
    </i>
    <i t="grand">
      <x/>
    </i>
  </rowItems>
  <colItems count="1">
    <i/>
  </colItems>
  <dataFields count="1">
    <dataField name="Count of gender" fld="0" subtotal="count" baseField="0" baseItem="0"/>
  </dataFields>
  <chartFormats count="12">
    <chartFormat chart="31" format="0" series="1">
      <pivotArea type="data" outline="0" fieldPosition="0">
        <references count="1">
          <reference field="4294967294" count="1" selected="0">
            <x v="0"/>
          </reference>
        </references>
      </pivotArea>
    </chartFormat>
    <chartFormat chart="31" format="1">
      <pivotArea type="data" outline="0" fieldPosition="0">
        <references count="2">
          <reference field="4294967294" count="1" selected="0">
            <x v="0"/>
          </reference>
          <reference field="12" count="1" selected="0">
            <x v="0"/>
          </reference>
        </references>
      </pivotArea>
    </chartFormat>
    <chartFormat chart="31" format="2">
      <pivotArea type="data" outline="0" fieldPosition="0">
        <references count="2">
          <reference field="4294967294" count="1" selected="0">
            <x v="0"/>
          </reference>
          <reference field="12" count="1" selected="0">
            <x v="1"/>
          </reference>
        </references>
      </pivotArea>
    </chartFormat>
    <chartFormat chart="31" format="3">
      <pivotArea type="data" outline="0" fieldPosition="0">
        <references count="2">
          <reference field="4294967294" count="1" selected="0">
            <x v="0"/>
          </reference>
          <reference field="12" count="1" selected="0">
            <x v="2"/>
          </reference>
        </references>
      </pivotArea>
    </chartFormat>
    <chartFormat chart="33" format="8" series="1">
      <pivotArea type="data" outline="0" fieldPosition="0">
        <references count="1">
          <reference field="4294967294" count="1" selected="0">
            <x v="0"/>
          </reference>
        </references>
      </pivotArea>
    </chartFormat>
    <chartFormat chart="33" format="9">
      <pivotArea type="data" outline="0" fieldPosition="0">
        <references count="2">
          <reference field="4294967294" count="1" selected="0">
            <x v="0"/>
          </reference>
          <reference field="12" count="1" selected="0">
            <x v="0"/>
          </reference>
        </references>
      </pivotArea>
    </chartFormat>
    <chartFormat chart="33" format="10">
      <pivotArea type="data" outline="0" fieldPosition="0">
        <references count="2">
          <reference field="4294967294" count="1" selected="0">
            <x v="0"/>
          </reference>
          <reference field="12" count="1" selected="0">
            <x v="1"/>
          </reference>
        </references>
      </pivotArea>
    </chartFormat>
    <chartFormat chart="33" format="11">
      <pivotArea type="data" outline="0" fieldPosition="0">
        <references count="2">
          <reference field="4294967294" count="1" selected="0">
            <x v="0"/>
          </reference>
          <reference field="12" count="1" selected="0">
            <x v="2"/>
          </reference>
        </references>
      </pivotArea>
    </chartFormat>
    <chartFormat chart="36" format="8" series="1">
      <pivotArea type="data" outline="0" fieldPosition="0">
        <references count="1">
          <reference field="4294967294" count="1" selected="0">
            <x v="0"/>
          </reference>
        </references>
      </pivotArea>
    </chartFormat>
    <chartFormat chart="36" format="9">
      <pivotArea type="data" outline="0" fieldPosition="0">
        <references count="2">
          <reference field="4294967294" count="1" selected="0">
            <x v="0"/>
          </reference>
          <reference field="12" count="1" selected="0">
            <x v="0"/>
          </reference>
        </references>
      </pivotArea>
    </chartFormat>
    <chartFormat chart="36" format="10">
      <pivotArea type="data" outline="0" fieldPosition="0">
        <references count="2">
          <reference field="4294967294" count="1" selected="0">
            <x v="0"/>
          </reference>
          <reference field="12" count="1" selected="0">
            <x v="1"/>
          </reference>
        </references>
      </pivotArea>
    </chartFormat>
    <chartFormat chart="36" format="11">
      <pivotArea type="data" outline="0" fieldPosition="0">
        <references count="2">
          <reference field="4294967294" count="1" selected="0">
            <x v="0"/>
          </reference>
          <reference field="1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0EA81ED-723C-4B33-9D82-A6B05A3AFDD8}" name="PivotTable3"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0">
  <location ref="A51:F58" firstHeaderRow="1" firstDataRow="2" firstDataCol="1"/>
  <pivotFields count="24">
    <pivotField dataField="1" showAll="0">
      <items count="4">
        <item x="0"/>
        <item x="1"/>
        <item h="1"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showAll="0"/>
    <pivotField axis="axisCol" showAll="0">
      <items count="5">
        <item x="2"/>
        <item x="1"/>
        <item x="0"/>
        <item x="3"/>
        <item t="default"/>
      </items>
    </pivotField>
    <pivotField showAll="0"/>
    <pivotField showAll="0">
      <items count="5">
        <item x="2"/>
        <item x="0"/>
        <item x="1"/>
        <item x="3"/>
        <item t="default"/>
      </items>
    </pivotField>
    <pivotField showAll="0"/>
    <pivotField axis="axisRow" showAll="0">
      <items count="6">
        <item x="1"/>
        <item x="2"/>
        <item x="0"/>
        <item x="3"/>
        <item x="4"/>
        <item t="default"/>
      </items>
    </pivotField>
    <pivotField showAll="0"/>
    <pivotField showAll="0"/>
    <pivotField showAll="0"/>
    <pivotField showAll="0"/>
    <pivotField showAll="0"/>
    <pivotField showAll="0"/>
  </pivotFields>
  <rowFields count="1">
    <field x="17"/>
  </rowFields>
  <rowItems count="6">
    <i>
      <x/>
    </i>
    <i>
      <x v="1"/>
    </i>
    <i>
      <x v="2"/>
    </i>
    <i>
      <x v="3"/>
    </i>
    <i>
      <x v="4"/>
    </i>
    <i t="grand">
      <x/>
    </i>
  </rowItems>
  <colFields count="1">
    <field x="13"/>
  </colFields>
  <colItems count="5">
    <i>
      <x/>
    </i>
    <i>
      <x v="1"/>
    </i>
    <i>
      <x v="2"/>
    </i>
    <i>
      <x v="3"/>
    </i>
    <i t="grand">
      <x/>
    </i>
  </colItems>
  <dataFields count="1">
    <dataField name="Count of gender" fld="0" subtotal="count" baseField="0" baseItem="0"/>
  </dataFields>
  <chartFormats count="14">
    <chartFormat chart="3"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21" format="0" series="1">
      <pivotArea type="data" outline="0" fieldPosition="0">
        <references count="2">
          <reference field="4294967294" count="1" selected="0">
            <x v="0"/>
          </reference>
          <reference field="13" count="1" selected="0">
            <x v="0"/>
          </reference>
        </references>
      </pivotArea>
    </chartFormat>
    <chartFormat chart="21" format="1" series="1">
      <pivotArea type="data" outline="0" fieldPosition="0">
        <references count="2">
          <reference field="4294967294" count="1" selected="0">
            <x v="0"/>
          </reference>
          <reference field="13" count="1" selected="0">
            <x v="1"/>
          </reference>
        </references>
      </pivotArea>
    </chartFormat>
    <chartFormat chart="21" format="2" series="1">
      <pivotArea type="data" outline="0" fieldPosition="0">
        <references count="2">
          <reference field="4294967294" count="1" selected="0">
            <x v="0"/>
          </reference>
          <reference field="13" count="1" selected="0">
            <x v="2"/>
          </reference>
        </references>
      </pivotArea>
    </chartFormat>
    <chartFormat chart="26" format="6" series="1">
      <pivotArea type="data" outline="0" fieldPosition="0">
        <references count="2">
          <reference field="4294967294" count="1" selected="0">
            <x v="0"/>
          </reference>
          <reference field="13" count="1" selected="0">
            <x v="0"/>
          </reference>
        </references>
      </pivotArea>
    </chartFormat>
    <chartFormat chart="26" format="7" series="1">
      <pivotArea type="data" outline="0" fieldPosition="0">
        <references count="2">
          <reference field="4294967294" count="1" selected="0">
            <x v="0"/>
          </reference>
          <reference field="13" count="1" selected="0">
            <x v="1"/>
          </reference>
        </references>
      </pivotArea>
    </chartFormat>
    <chartFormat chart="26" format="8" series="1">
      <pivotArea type="data" outline="0" fieldPosition="0">
        <references count="2">
          <reference field="4294967294" count="1" selected="0">
            <x v="0"/>
          </reference>
          <reference field="13" count="1" selected="0">
            <x v="2"/>
          </reference>
        </references>
      </pivotArea>
    </chartFormat>
    <chartFormat chart="29" format="6" series="1">
      <pivotArea type="data" outline="0" fieldPosition="0">
        <references count="2">
          <reference field="4294967294" count="1" selected="0">
            <x v="0"/>
          </reference>
          <reference field="13" count="1" selected="0">
            <x v="0"/>
          </reference>
        </references>
      </pivotArea>
    </chartFormat>
    <chartFormat chart="29" format="7" series="1">
      <pivotArea type="data" outline="0" fieldPosition="0">
        <references count="2">
          <reference field="4294967294" count="1" selected="0">
            <x v="0"/>
          </reference>
          <reference field="13" count="1" selected="0">
            <x v="1"/>
          </reference>
        </references>
      </pivotArea>
    </chartFormat>
    <chartFormat chart="29" format="8" series="1">
      <pivotArea type="data" outline="0" fieldPosition="0">
        <references count="2">
          <reference field="4294967294" count="1" selected="0">
            <x v="0"/>
          </reference>
          <reference field="13" count="1" selected="0">
            <x v="2"/>
          </reference>
        </references>
      </pivotArea>
    </chartFormat>
    <chartFormat chart="29" format="9" series="1">
      <pivotArea type="data" outline="0" fieldPosition="0">
        <references count="2">
          <reference field="4294967294" count="1" selected="0">
            <x v="0"/>
          </reference>
          <reference field="13" count="1" selected="0">
            <x v="3"/>
          </reference>
        </references>
      </pivotArea>
    </chartFormat>
    <chartFormat chart="26" format="9" series="1">
      <pivotArea type="data" outline="0" fieldPosition="0">
        <references count="2">
          <reference field="4294967294" count="1" selected="0">
            <x v="0"/>
          </reference>
          <reference field="13" count="1" selected="0">
            <x v="3"/>
          </reference>
        </references>
      </pivotArea>
    </chartFormat>
    <chartFormat chart="21" format="3" series="1">
      <pivotArea type="data" outline="0" fieldPosition="0">
        <references count="2">
          <reference field="4294967294" count="1" selected="0">
            <x v="0"/>
          </reference>
          <reference field="1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5377544-1EE0-489C-ACB6-3BBA8E049855}" name="PivotTable2"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26:B32" firstHeaderRow="1" firstDataRow="1" firstDataCol="1"/>
  <pivotFields count="24">
    <pivotField dataField="1" showAll="0">
      <items count="4">
        <item x="0"/>
        <item x="1"/>
        <item x="2"/>
        <item t="default"/>
      </items>
    </pivotField>
    <pivotField showAll="0"/>
    <pivotField showAll="0">
      <items count="4">
        <item x="1"/>
        <item x="0"/>
        <item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showAll="0"/>
    <pivotField showAll="0"/>
    <pivotField showAll="0"/>
    <pivotField showAll="0">
      <items count="5">
        <item x="2"/>
        <item x="0"/>
        <item x="1"/>
        <item x="3"/>
        <item t="default"/>
      </items>
    </pivotField>
    <pivotField showAll="0"/>
    <pivotField axis="axisRow" showAll="0">
      <items count="6">
        <item x="1"/>
        <item x="2"/>
        <item x="0"/>
        <item x="3"/>
        <item x="4"/>
        <item t="default"/>
      </items>
    </pivotField>
    <pivotField showAll="0"/>
    <pivotField showAll="0"/>
    <pivotField showAll="0"/>
    <pivotField showAll="0"/>
    <pivotField showAll="0"/>
    <pivotField showAll="0"/>
  </pivotFields>
  <rowFields count="1">
    <field x="17"/>
  </rowFields>
  <rowItems count="6">
    <i>
      <x/>
    </i>
    <i>
      <x v="1"/>
    </i>
    <i>
      <x v="2"/>
    </i>
    <i>
      <x v="3"/>
    </i>
    <i>
      <x v="4"/>
    </i>
    <i t="grand">
      <x/>
    </i>
  </rowItems>
  <colItems count="1">
    <i/>
  </colItems>
  <dataFields count="1">
    <dataField name="Count of gender" fld="0" subtotal="count" baseField="0" baseItem="0"/>
  </dataFields>
  <chartFormats count="4">
    <chartFormat chart="3"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206A189-5C58-487B-ACEC-48A2957BAF71}" name="PivotTable3"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A3:B7" firstHeaderRow="1" firstDataRow="1" firstDataCol="1"/>
  <pivotFields count="24">
    <pivotField axis="axisRow" dataField="1" showAll="0">
      <items count="4">
        <item x="0"/>
        <item x="1"/>
        <item x="2"/>
        <item t="default"/>
      </items>
    </pivotField>
    <pivotField showAll="0"/>
    <pivotField showAll="0"/>
    <pivotField showAll="0"/>
    <pivotField showAll="0"/>
    <pivotField showAll="0"/>
    <pivotField showAll="0"/>
    <pivotField showAll="0"/>
    <pivotField showAll="0"/>
    <pivotField showAll="0"/>
    <pivotField showAll="0">
      <items count="4">
        <item x="1"/>
        <item x="0"/>
        <item x="2"/>
        <item t="default"/>
      </items>
    </pivotField>
    <pivotField showAll="0"/>
    <pivotField showAll="0"/>
    <pivotField showAll="0"/>
    <pivotField showAll="0"/>
    <pivotField showAll="0">
      <items count="5">
        <item x="2"/>
        <item x="0"/>
        <item x="1"/>
        <item x="3"/>
        <item t="default"/>
      </items>
    </pivotField>
    <pivotField showAll="0"/>
    <pivotField showAll="0">
      <items count="6">
        <item x="1"/>
        <item x="2"/>
        <item x="0"/>
        <item x="3"/>
        <item x="4"/>
        <item t="default"/>
      </items>
    </pivotField>
    <pivotField showAll="0"/>
    <pivotField showAll="0"/>
    <pivotField showAll="0"/>
    <pivotField showAll="0"/>
    <pivotField showAll="0"/>
    <pivotField showAll="0"/>
  </pivotFields>
  <rowFields count="1">
    <field x="0"/>
  </rowFields>
  <rowItems count="4">
    <i>
      <x/>
    </i>
    <i>
      <x v="1"/>
    </i>
    <i>
      <x v="2"/>
    </i>
    <i t="grand">
      <x/>
    </i>
  </rowItems>
  <colItems count="1">
    <i/>
  </colItems>
  <dataFields count="1">
    <dataField name="Count of gender" fld="0" subtotal="count" baseField="0" baseItem="0"/>
  </dataFields>
  <chartFormats count="9">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0" count="1" selected="0">
            <x v="0"/>
          </reference>
        </references>
      </pivotArea>
    </chartFormat>
    <chartFormat chart="3" format="2">
      <pivotArea type="data" outline="0" fieldPosition="0">
        <references count="2">
          <reference field="4294967294" count="1" selected="0">
            <x v="0"/>
          </reference>
          <reference field="0" count="1" selected="0">
            <x v="1"/>
          </reference>
        </references>
      </pivotArea>
    </chartFormat>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0" count="1" selected="0">
            <x v="0"/>
          </reference>
        </references>
      </pivotArea>
    </chartFormat>
    <chartFormat chart="5" format="8">
      <pivotArea type="data" outline="0" fieldPosition="0">
        <references count="2">
          <reference field="4294967294" count="1" selected="0">
            <x v="0"/>
          </reference>
          <reference field="0" count="1" selected="0">
            <x v="1"/>
          </reference>
        </references>
      </pivotArea>
    </chartFormat>
    <chartFormat chart="17" format="6" series="1">
      <pivotArea type="data" outline="0" fieldPosition="0">
        <references count="1">
          <reference field="4294967294" count="1" selected="0">
            <x v="0"/>
          </reference>
        </references>
      </pivotArea>
    </chartFormat>
    <chartFormat chart="17" format="7">
      <pivotArea type="data" outline="0" fieldPosition="0">
        <references count="2">
          <reference field="4294967294" count="1" selected="0">
            <x v="0"/>
          </reference>
          <reference field="0" count="1" selected="0">
            <x v="0"/>
          </reference>
        </references>
      </pivotArea>
    </chartFormat>
    <chartFormat chart="17" format="8">
      <pivotArea type="data" outline="0" fieldPosition="0">
        <references count="2">
          <reference field="4294967294" count="1" selected="0">
            <x v="0"/>
          </reference>
          <reference field="0"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0B141A0-D00F-4DE7-B9A1-275CBA5A170C}" name="PivotTable5" cacheId="29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9:B15" firstHeaderRow="1" firstDataRow="1" firstDataCol="1"/>
  <pivotFields count="24">
    <pivotField dataField="1" showAll="0">
      <items count="4">
        <item x="0"/>
        <item x="1"/>
        <item h="1" x="2"/>
        <item t="default"/>
      </items>
    </pivotField>
    <pivotField showAll="0"/>
    <pivotField showAll="0">
      <items count="4">
        <item h="1" x="1"/>
        <item x="0"/>
        <item h="1" x="2"/>
        <item t="default"/>
      </items>
    </pivotField>
    <pivotField showAll="0"/>
    <pivotField showAll="0"/>
    <pivotField showAll="0"/>
    <pivotField showAll="0"/>
    <pivotField showAll="0"/>
    <pivotField showAll="0"/>
    <pivotField showAll="0"/>
    <pivotField showAll="0">
      <items count="4">
        <item x="1"/>
        <item x="0"/>
        <item x="2"/>
        <item t="default"/>
      </items>
    </pivotField>
    <pivotField showAll="0"/>
    <pivotField showAll="0"/>
    <pivotField showAll="0"/>
    <pivotField showAll="0"/>
    <pivotField showAll="0">
      <items count="5">
        <item x="2"/>
        <item x="0"/>
        <item x="1"/>
        <item x="3"/>
        <item t="default"/>
      </items>
    </pivotField>
    <pivotField showAll="0"/>
    <pivotField axis="axisRow" showAll="0">
      <items count="6">
        <item x="1"/>
        <item x="2"/>
        <item x="0"/>
        <item x="3"/>
        <item x="4"/>
        <item t="default"/>
      </items>
    </pivotField>
    <pivotField showAll="0"/>
    <pivotField showAll="0"/>
    <pivotField showAll="0"/>
    <pivotField showAll="0"/>
    <pivotField showAll="0"/>
    <pivotField showAll="0"/>
  </pivotFields>
  <rowFields count="1">
    <field x="17"/>
  </rowFields>
  <rowItems count="6">
    <i>
      <x/>
    </i>
    <i>
      <x v="1"/>
    </i>
    <i>
      <x v="2"/>
    </i>
    <i>
      <x v="3"/>
    </i>
    <i>
      <x v="4"/>
    </i>
    <i t="grand">
      <x/>
    </i>
  </rowItems>
  <colItems count="1">
    <i/>
  </colItems>
  <dataFields count="1">
    <dataField name="Count of gender" fld="0" subtotal="count" baseField="0" baseItem="0"/>
  </dataFields>
  <chartFormats count="4">
    <chartFormat chart="3"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1D7DE69E-B739-4E13-9770-E5A6931206EC}" autoFormatId="16" applyNumberFormats="0" applyBorderFormats="0" applyFontFormats="0" applyPatternFormats="0" applyAlignmentFormats="0" applyWidthHeightFormats="0">
  <queryTableRefresh nextId="25">
    <queryTableFields count="24">
      <queryTableField id="1" name="gender" tableColumnId="1"/>
      <queryTableField id="2" name="age" tableColumnId="2"/>
      <queryTableField id="3" name="Investment_Avenues" tableColumnId="3"/>
      <queryTableField id="4" name="Mutual_Funds" tableColumnId="4"/>
      <queryTableField id="5" name="Equity_Market" tableColumnId="5"/>
      <queryTableField id="6" name="Debentures" tableColumnId="6"/>
      <queryTableField id="7" name="Government_Bonds" tableColumnId="7"/>
      <queryTableField id="8" name="Fixed_Deposits" tableColumnId="8"/>
      <queryTableField id="9" name="PPF" tableColumnId="9"/>
      <queryTableField id="10" name="Gold" tableColumnId="10"/>
      <queryTableField id="11" name="Stock_Marktet" tableColumnId="11"/>
      <queryTableField id="12" name="Factor" tableColumnId="12"/>
      <queryTableField id="13" name="Objective" tableColumnId="13"/>
      <queryTableField id="14" name="Purpose" tableColumnId="14"/>
      <queryTableField id="15" name="Duration" tableColumnId="15"/>
      <queryTableField id="16" name="Invest_Monitor" tableColumnId="16"/>
      <queryTableField id="17" name="Expect" tableColumnId="17"/>
      <queryTableField id="18" name="Avenue" tableColumnId="18"/>
      <queryTableField id="19" name="What are your savings objectives?" tableColumnId="19"/>
      <queryTableField id="20" name="Reason_Equity" tableColumnId="20"/>
      <queryTableField id="21" name="Reason_Mutual" tableColumnId="21"/>
      <queryTableField id="22" name="Reason_Bonds" tableColumnId="22"/>
      <queryTableField id="23" name="Reason_FD" tableColumnId="23"/>
      <queryTableField id="24" name="Source" tableColumnId="24"/>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96FA1909-258D-4B48-933C-E9420B0586A8}" sourceName="gender">
  <pivotTables>
    <pivotTable tabId="5" name="PivotTable1"/>
  </pivotTables>
  <data>
    <tabular pivotCacheId="1879671562" customListSort="0">
      <items count="2">
        <i x="0"/>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1" xr10:uid="{7FFEBDE5-D248-4990-9DD6-8A00030E9423}" sourceName="gender">
  <pivotTables>
    <pivotTable tabId="1" name="PivotTable3"/>
    <pivotTable tabId="3" name="PivotTable1"/>
    <pivotTable tabId="3" name="PivotTable13"/>
    <pivotTable tabId="3" name="PivotTable2"/>
    <pivotTable tabId="3" name="PivotTable6"/>
    <pivotTable tabId="7" name="PivotTable7"/>
    <pivotTable tabId="8" name="PivotTable8"/>
  </pivotTables>
  <data>
    <tabular pivotCacheId="683675713">
      <items count="3">
        <i x="0" s="1"/>
        <i x="1" s="1"/>
        <i x="2"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ck_Marktet" xr10:uid="{F28292D0-B921-47C6-A678-7B2A04234B73}" sourceName="Stock_Marktet">
  <pivotTables>
    <pivotTable tabId="6" name="PivotTable5"/>
    <pivotTable tabId="3" name="PivotTable1"/>
    <pivotTable tabId="3" name="PivotTable13"/>
    <pivotTable tabId="3" name="PivotTable2"/>
    <pivotTable tabId="3" name="PivotTable3"/>
    <pivotTable tabId="3" name="PivotTable5"/>
    <pivotTable tabId="3" name="PivotTable6"/>
    <pivotTable tabId="1" name="PivotTable3"/>
    <pivotTable tabId="6" name="PivotTable4"/>
    <pivotTable tabId="7" name="PivotTable6"/>
    <pivotTable tabId="7" name="PivotTable7"/>
    <pivotTable tabId="8" name="PivotTable8"/>
  </pivotTables>
  <data>
    <tabular pivotCacheId="683675713">
      <items count="3">
        <i x="1" s="1"/>
        <i x="0" s="1"/>
        <i x="2"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vest_Monitor1" xr10:uid="{B7D0EA42-0AEE-424A-A691-583938B3026F}" sourceName="Invest_Monitor">
  <pivotTables>
    <pivotTable tabId="8" name="PivotTable8"/>
    <pivotTable tabId="3" name="PivotTable1"/>
    <pivotTable tabId="3" name="PivotTable13"/>
    <pivotTable tabId="3" name="PivotTable2"/>
    <pivotTable tabId="3" name="PivotTable3"/>
    <pivotTable tabId="3" name="PivotTable4"/>
    <pivotTable tabId="3" name="PivotTable5"/>
    <pivotTable tabId="3" name="PivotTable6"/>
    <pivotTable tabId="1" name="PivotTable3"/>
    <pivotTable tabId="6" name="PivotTable4"/>
    <pivotTable tabId="6" name="PivotTable5"/>
    <pivotTable tabId="7" name="PivotTable6"/>
    <pivotTable tabId="7" name="PivotTable7"/>
  </pivotTables>
  <data>
    <tabular pivotCacheId="683675713">
      <items count="4">
        <i x="2" s="1"/>
        <i x="0" s="1"/>
        <i x="1" s="1"/>
        <i x="3" s="1"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venue" xr10:uid="{8F762B88-1D8D-4147-A4AA-6F093560C2B7}" sourceName="Avenue">
  <pivotTables>
    <pivotTable tabId="6" name="PivotTable5"/>
    <pivotTable tabId="3" name="PivotTable1"/>
    <pivotTable tabId="3" name="PivotTable13"/>
    <pivotTable tabId="3" name="PivotTable2"/>
    <pivotTable tabId="3" name="PivotTable3"/>
    <pivotTable tabId="3" name="PivotTable4"/>
    <pivotTable tabId="3" name="PivotTable5"/>
    <pivotTable tabId="3" name="PivotTable6"/>
    <pivotTable tabId="1" name="PivotTable3"/>
    <pivotTable tabId="6" name="PivotTable4"/>
    <pivotTable tabId="7" name="PivotTable6"/>
    <pivotTable tabId="7" name="PivotTable7"/>
    <pivotTable tabId="8" name="PivotTable8"/>
  </pivotTables>
  <data>
    <tabular pivotCacheId="683675713">
      <items count="5">
        <i x="1" s="1"/>
        <i x="2" s="1"/>
        <i x="0" s="1"/>
        <i x="3" s="1"/>
        <i x="4"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2" xr10:uid="{39D13513-CAD6-4C7A-B380-03AA853E65F6}" cache="Slicer_gender" caption="gender"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3" xr10:uid="{8D7F1DBC-67D3-42B6-A2A7-58535F6208CC}" cache="Slicer_gender1" caption="gender"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ck_Marktet" xr10:uid="{229DC1F5-6EE0-4B5E-9206-BEC3A0070781}" cache="Slicer_Stock_Marktet" caption="Stock_Marktet" rowHeight="241300"/>
  <slicer name="Avenue" xr10:uid="{93A7B023-DD85-4EF1-B634-7BB978EB6186}" cache="Slicer_Avenue" caption="Avenue"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vest_Monitor 1" xr10:uid="{21B6B73F-04D4-42CC-97C0-C9C2A3A5890B}" cache="Slicer_Invest_Monitor1" caption="Invest_Monitor"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5" xr10:uid="{41020616-274D-4735-83E2-E36EA7D4D992}" cache="Slicer_gender1" caption="gender" rowHeight="241300"/>
  <slicer name="Stock_Marktet 1" xr10:uid="{D1BEC187-D2B4-4A56-B14C-02F2B9984617}" cache="Slicer_Stock_Marktet" caption="Stock_Marktet" rowHeight="241300"/>
  <slicer name="Invest_Monitor 2" xr10:uid="{E1B5C699-FBFE-4FF6-975C-8E67A21C9D56}" cache="Slicer_Invest_Monitor1" caption="Invest_Monitor" rowHeight="241300"/>
  <slicer name="Avenue 1" xr10:uid="{367FBCFD-0876-4C8F-932C-576DD6BC7788}" cache="Slicer_Avenue" caption="Avenue" rowHeight="2413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4" xr10:uid="{DE91F901-CDEA-4148-B42F-5D7CEC0F4C38}" cache="Slicer_gender1" caption="gender" rowHeight="241300"/>
  <slicer name="Stock_Marktet 2" xr10:uid="{A59B19E4-B3A7-4572-926B-36FCF8F06014}" cache="Slicer_Stock_Marktet" caption="Stock_Marktet" rowHeight="241300"/>
  <slicer name="Invest_Monitor 3" xr10:uid="{8B3FFF73-7BDA-4E04-AD4C-361095805F77}" cache="Slicer_Invest_Monitor1" caption="Invest_Monitor" rowHeight="241300"/>
  <slicer name="Avenue 2" xr10:uid="{6907DB2C-7485-4325-B2FA-85A2C80B92A0}" cache="Slicer_Avenue" caption="Avenue"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8034DB7-F7D7-4EF4-9B87-66B8BDA1393B}" name="Table2" displayName="Table2" ref="A137:B141" totalsRowShown="0">
  <autoFilter ref="A137:B141" xr:uid="{A8034DB7-F7D7-4EF4-9B87-66B8BDA1393B}"/>
  <tableColumns count="2">
    <tableColumn id="1" xr3:uid="{A5B8A7BB-6345-4DD1-9D81-22FDA4B5FB69}" name="Duration" dataDxfId="19"/>
    <tableColumn id="2" xr3:uid="{0FDD146B-9D3F-4C09-9FEA-4F58CF5301BE}" name="Frequency" dataDxfId="18"/>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9CE2D67-ED85-4AAB-B3F8-D6EC4B05B75D}" name="Data_set_2__1" displayName="Data_set_2__1" ref="A1:X41" tableType="queryTable" totalsRowShown="0">
  <autoFilter ref="A1:X41" xr:uid="{F9CE2D67-ED85-4AAB-B3F8-D6EC4B05B75D}"/>
  <tableColumns count="24">
    <tableColumn id="1" xr3:uid="{385A4F96-C859-4A0D-B75E-0B51A9E03098}" uniqueName="1" name="gender" queryTableFieldId="1" dataDxfId="17"/>
    <tableColumn id="2" xr3:uid="{212153A6-4607-4F8F-81AC-BB1EA7FFC3C1}" uniqueName="2" name="age" queryTableFieldId="2"/>
    <tableColumn id="3" xr3:uid="{6A8EF2AB-002F-44BB-9895-1F7D9EAA62F3}" uniqueName="3" name="Investment_Avenues" queryTableFieldId="3" dataDxfId="16"/>
    <tableColumn id="4" xr3:uid="{708F923A-1172-465A-9AB9-9469980CE152}" uniqueName="4" name="Mutual_Funds" queryTableFieldId="4"/>
    <tableColumn id="5" xr3:uid="{8BE3DAF7-852A-4D5C-AA88-722B35AEF986}" uniqueName="5" name="Equity_Market" queryTableFieldId="5"/>
    <tableColumn id="6" xr3:uid="{F1389EB7-EF44-45AC-8C39-35CCABC0C3FC}" uniqueName="6" name="Debentures" queryTableFieldId="6"/>
    <tableColumn id="7" xr3:uid="{4969DF06-CF0C-47F2-A7F6-035919BB61E0}" uniqueName="7" name="Government_Bonds" queryTableFieldId="7"/>
    <tableColumn id="8" xr3:uid="{4F847F66-C42E-40C3-A33B-46D820A13DCC}" uniqueName="8" name="Fixed_Deposits" queryTableFieldId="8"/>
    <tableColumn id="9" xr3:uid="{E3761FFB-E07A-48C5-B29D-04006B3B9E81}" uniqueName="9" name="PPF" queryTableFieldId="9"/>
    <tableColumn id="10" xr3:uid="{484E13DF-4EF4-4414-BA4A-6BE040FD958A}" uniqueName="10" name="Gold" queryTableFieldId="10"/>
    <tableColumn id="11" xr3:uid="{57ED584D-BE51-4579-A39C-9A475CB69E1D}" uniqueName="11" name="Stock_Marktet" queryTableFieldId="11" dataDxfId="15"/>
    <tableColumn id="12" xr3:uid="{3227C1F9-FDEB-4B93-B49F-8B4430E0CC06}" uniqueName="12" name="Factor" queryTableFieldId="12" dataDxfId="14"/>
    <tableColumn id="13" xr3:uid="{E924950A-74D8-4769-A9EC-B309A48B4736}" uniqueName="13" name="Objective" queryTableFieldId="13" dataDxfId="13"/>
    <tableColumn id="14" xr3:uid="{14BC5F50-9BE7-43B1-AA2B-ACEFEE94EEA2}" uniqueName="14" name="Purpose" queryTableFieldId="14" dataDxfId="12"/>
    <tableColumn id="15" xr3:uid="{3049064B-E8AF-49AC-932E-381C4E18289C}" uniqueName="15" name="Duration" queryTableFieldId="15" dataDxfId="11"/>
    <tableColumn id="16" xr3:uid="{F31DF4C1-205B-47F2-9655-FCFF143F37D8}" uniqueName="16" name="Invest_Monitor" queryTableFieldId="16" dataDxfId="10"/>
    <tableColumn id="17" xr3:uid="{385CEC37-1CB7-49E4-A14D-32E93B20D243}" uniqueName="17" name="Expect" queryTableFieldId="17" dataDxfId="9"/>
    <tableColumn id="18" xr3:uid="{2B46E6FB-CF41-4A3F-9FD4-4ED6BF46E8A0}" uniqueName="18" name="Avenue" queryTableFieldId="18" dataDxfId="8"/>
    <tableColumn id="19" xr3:uid="{66CE9EA1-C135-4A6D-8577-24D0CF883E80}" uniqueName="19" name="What are your savings objectives?" queryTableFieldId="19" dataDxfId="7"/>
    <tableColumn id="20" xr3:uid="{52FB624C-5329-4A4F-9D34-714684542188}" uniqueName="20" name="Reason_Equity" queryTableFieldId="20" dataDxfId="6"/>
    <tableColumn id="21" xr3:uid="{78DEFD51-C89D-4210-832A-1D2659F22FA6}" uniqueName="21" name="Reason_Mutual" queryTableFieldId="21" dataDxfId="5"/>
    <tableColumn id="22" xr3:uid="{0AA613F7-6851-4973-8421-BAE2752AF438}" uniqueName="22" name="Reason_Bonds" queryTableFieldId="22" dataDxfId="4"/>
    <tableColumn id="23" xr3:uid="{1A03EBBF-0687-4EF3-BE15-3736681A8759}" uniqueName="23" name="Reason_FD" queryTableFieldId="23" dataDxfId="3"/>
    <tableColumn id="24" xr3:uid="{F574980D-5387-408C-9B55-7DE651E00BD4}" uniqueName="24" name="Source" queryTableFieldId="24" dataDxfId="2"/>
  </tableColumns>
  <tableStyleInfo name="TableStyleMedium2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FF3413-D24A-4727-9171-5CCD52C2051D}" name="Table24" displayName="Table24" ref="A7:B11" totalsRowShown="0">
  <autoFilter ref="A7:B11" xr:uid="{14FF3413-D24A-4727-9171-5CCD52C2051D}"/>
  <tableColumns count="2">
    <tableColumn id="1" xr3:uid="{AD4E809D-F090-421B-B06B-EBE37C5B2090}" name="Duration" dataDxfId="1"/>
    <tableColumn id="2" xr3:uid="{6D7A343A-B28C-404D-A40B-09BDA8959130}" name="Frequency"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5">
    <wetp:webextensionref xmlns:r="http://schemas.openxmlformats.org/officeDocument/2006/relationships" r:id="rId1"/>
  </wetp:taskpane>
</wetp:taskpanes>
</file>

<file path=xl/webextensions/webextension1.xml><?xml version="1.0" encoding="utf-8"?>
<we:webextension xmlns:we="http://schemas.microsoft.com/office/webextensions/webextension/2010/11" id="{3140A46E-058A-481B-A291-1D6A53FE5CA9}">
  <we:reference id="wa104379190" version="2.0.0.0" store="en-US" storeType="OMEX"/>
  <we:alternateReferences>
    <we:reference id="wa104379190" version="2.0.0.0" store="WA104379190" storeType="OMEX"/>
  </we:alternateReferences>
  <we:properties/>
  <we:bindings>
    <we:binding id="RangeSelect" type="matrix" appref="{A18B44F9-92A9-4FDC-A6BA-6A7B236569FB}"/>
    <we:binding id="Output" type="matrix" appref="{35A967A5-3CCD-46C6-B0A4-F0F57C484725}"/>
  </we:bindings>
  <we:snapshot xmlns:r="http://schemas.openxmlformats.org/officeDocument/2006/relationships"/>
</we:webextension>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10.xml"/><Relationship Id="rId1" Type="http://schemas.openxmlformats.org/officeDocument/2006/relationships/pivotTable" Target="../pivotTables/pivotTable9.xml"/><Relationship Id="rId4" Type="http://schemas.microsoft.com/office/2007/relationships/slicer" Target="../slicers/slicer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12.xml"/><Relationship Id="rId1" Type="http://schemas.openxmlformats.org/officeDocument/2006/relationships/pivotTable" Target="../pivotTables/pivotTable11.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5.xml"/><Relationship Id="rId1" Type="http://schemas.openxmlformats.org/officeDocument/2006/relationships/pivotTable" Target="../pivotTables/pivotTable13.xml"/><Relationship Id="rId4" Type="http://schemas.microsoft.com/office/2007/relationships/slicer" Target="../slicers/slicer4.xml"/></Relationships>
</file>

<file path=xl/worksheets/_rels/sheet7.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6.xml"/><Relationship Id="rId1" Type="http://schemas.openxmlformats.org/officeDocument/2006/relationships/pivotTable" Target="../pivotTables/pivotTable14.xml"/></Relationships>
</file>

<file path=xl/worksheets/_rels/sheet8.xml.rels><?xml version="1.0" encoding="UTF-8" standalone="yes"?>
<Relationships xmlns="http://schemas.openxmlformats.org/package/2006/relationships"><Relationship Id="rId2" Type="http://schemas.microsoft.com/office/2007/relationships/slicer" Target="../slicers/slicer6.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93B1D-E082-4911-811E-3185AF9AE034}">
  <dimension ref="A1:F168"/>
  <sheetViews>
    <sheetView workbookViewId="0">
      <selection activeCell="E4" sqref="E4"/>
    </sheetView>
  </sheetViews>
  <sheetFormatPr defaultRowHeight="14.25"/>
  <cols>
    <col min="1" max="2" width="15.5" bestFit="1" customWidth="1"/>
    <col min="3" max="3" width="17.625" bestFit="1" customWidth="1"/>
    <col min="4" max="4" width="15.125" bestFit="1" customWidth="1"/>
    <col min="5" max="5" width="6.875" bestFit="1" customWidth="1"/>
    <col min="6" max="6" width="11.375" bestFit="1" customWidth="1"/>
  </cols>
  <sheetData>
    <row r="1" spans="1:2">
      <c r="A1" t="s">
        <v>74</v>
      </c>
    </row>
    <row r="3" spans="1:2">
      <c r="A3" s="2" t="s">
        <v>68</v>
      </c>
      <c r="B3" t="s">
        <v>70</v>
      </c>
    </row>
    <row r="4" spans="1:2">
      <c r="A4" s="3" t="s">
        <v>24</v>
      </c>
      <c r="B4" s="1">
        <v>15</v>
      </c>
    </row>
    <row r="5" spans="1:2">
      <c r="A5" s="3" t="s">
        <v>46</v>
      </c>
      <c r="B5" s="1">
        <v>25</v>
      </c>
    </row>
    <row r="6" spans="1:2">
      <c r="A6" s="3" t="s">
        <v>98</v>
      </c>
      <c r="B6" s="1"/>
    </row>
    <row r="7" spans="1:2">
      <c r="A7" s="3" t="s">
        <v>69</v>
      </c>
      <c r="B7" s="1">
        <v>40</v>
      </c>
    </row>
    <row r="25" spans="1:2">
      <c r="A25" t="s">
        <v>75</v>
      </c>
    </row>
    <row r="26" spans="1:2">
      <c r="A26" s="2" t="s">
        <v>68</v>
      </c>
      <c r="B26" t="s">
        <v>70</v>
      </c>
    </row>
    <row r="27" spans="1:2">
      <c r="A27" s="3" t="s">
        <v>49</v>
      </c>
      <c r="B27" s="1">
        <v>10</v>
      </c>
    </row>
    <row r="28" spans="1:2">
      <c r="A28" s="3" t="s">
        <v>65</v>
      </c>
      <c r="B28" s="1">
        <v>9</v>
      </c>
    </row>
    <row r="29" spans="1:2">
      <c r="A29" s="3" t="s">
        <v>32</v>
      </c>
      <c r="B29" s="1">
        <v>18</v>
      </c>
    </row>
    <row r="30" spans="1:2">
      <c r="A30" s="3" t="s">
        <v>67</v>
      </c>
      <c r="B30" s="1">
        <v>3</v>
      </c>
    </row>
    <row r="31" spans="1:2">
      <c r="A31" s="3" t="s">
        <v>98</v>
      </c>
      <c r="B31" s="1"/>
    </row>
    <row r="32" spans="1:2">
      <c r="A32" s="3" t="s">
        <v>69</v>
      </c>
      <c r="B32" s="1">
        <v>40</v>
      </c>
    </row>
    <row r="51" spans="1:6">
      <c r="A51" s="2" t="s">
        <v>70</v>
      </c>
      <c r="B51" s="2" t="s">
        <v>71</v>
      </c>
    </row>
    <row r="52" spans="1:6">
      <c r="A52" s="2" t="s">
        <v>68</v>
      </c>
      <c r="B52" t="s">
        <v>26</v>
      </c>
      <c r="C52" t="s">
        <v>64</v>
      </c>
      <c r="D52" t="s">
        <v>28</v>
      </c>
      <c r="E52" t="s">
        <v>98</v>
      </c>
      <c r="F52" t="s">
        <v>69</v>
      </c>
    </row>
    <row r="53" spans="1:6">
      <c r="A53" s="3" t="s">
        <v>49</v>
      </c>
      <c r="B53" s="1"/>
      <c r="C53" s="1">
        <v>1</v>
      </c>
      <c r="D53" s="1">
        <v>9</v>
      </c>
      <c r="E53" s="1"/>
      <c r="F53" s="1">
        <v>10</v>
      </c>
    </row>
    <row r="54" spans="1:6">
      <c r="A54" s="3" t="s">
        <v>65</v>
      </c>
      <c r="B54" s="1">
        <v>1</v>
      </c>
      <c r="C54" s="1">
        <v>1</v>
      </c>
      <c r="D54" s="1">
        <v>7</v>
      </c>
      <c r="E54" s="1"/>
      <c r="F54" s="1">
        <v>9</v>
      </c>
    </row>
    <row r="55" spans="1:6">
      <c r="A55" s="3" t="s">
        <v>32</v>
      </c>
      <c r="B55" s="1">
        <v>1</v>
      </c>
      <c r="C55" s="1">
        <v>2</v>
      </c>
      <c r="D55" s="1">
        <v>15</v>
      </c>
      <c r="E55" s="1"/>
      <c r="F55" s="1">
        <v>18</v>
      </c>
    </row>
    <row r="56" spans="1:6">
      <c r="A56" s="3" t="s">
        <v>67</v>
      </c>
      <c r="B56" s="1"/>
      <c r="C56" s="1">
        <v>2</v>
      </c>
      <c r="D56" s="1">
        <v>1</v>
      </c>
      <c r="E56" s="1"/>
      <c r="F56" s="1">
        <v>3</v>
      </c>
    </row>
    <row r="57" spans="1:6">
      <c r="A57" s="3" t="s">
        <v>98</v>
      </c>
      <c r="B57" s="1"/>
      <c r="C57" s="1"/>
      <c r="D57" s="1"/>
      <c r="E57" s="1"/>
      <c r="F57" s="1"/>
    </row>
    <row r="58" spans="1:6">
      <c r="A58" s="3" t="s">
        <v>69</v>
      </c>
      <c r="B58" s="1">
        <v>2</v>
      </c>
      <c r="C58" s="1">
        <v>6</v>
      </c>
      <c r="D58" s="1">
        <v>32</v>
      </c>
      <c r="E58" s="1"/>
      <c r="F58" s="1">
        <v>40</v>
      </c>
    </row>
    <row r="76" spans="1:2">
      <c r="A76" t="s">
        <v>76</v>
      </c>
    </row>
    <row r="78" spans="1:2">
      <c r="A78" s="2" t="s">
        <v>68</v>
      </c>
      <c r="B78" t="s">
        <v>70</v>
      </c>
    </row>
    <row r="79" spans="1:2">
      <c r="A79" s="3" t="s">
        <v>27</v>
      </c>
      <c r="B79" s="1">
        <v>26</v>
      </c>
    </row>
    <row r="80" spans="1:2">
      <c r="A80" s="3" t="s">
        <v>63</v>
      </c>
      <c r="B80" s="1">
        <v>11</v>
      </c>
    </row>
    <row r="81" spans="1:2">
      <c r="A81" s="3" t="s">
        <v>53</v>
      </c>
      <c r="B81" s="1">
        <v>3</v>
      </c>
    </row>
    <row r="82" spans="1:2">
      <c r="A82" s="3" t="s">
        <v>69</v>
      </c>
      <c r="B82" s="1">
        <v>40</v>
      </c>
    </row>
    <row r="101" spans="1:2">
      <c r="A101" s="2" t="s">
        <v>68</v>
      </c>
      <c r="B101" t="s">
        <v>70</v>
      </c>
    </row>
    <row r="102" spans="1:2">
      <c r="A102" s="3" t="s">
        <v>45</v>
      </c>
      <c r="B102" s="1">
        <v>16</v>
      </c>
    </row>
    <row r="103" spans="1:2">
      <c r="A103" s="3" t="s">
        <v>58</v>
      </c>
      <c r="B103" s="1">
        <v>4</v>
      </c>
    </row>
    <row r="104" spans="1:2">
      <c r="A104" s="3" t="s">
        <v>37</v>
      </c>
      <c r="B104" s="1">
        <v>14</v>
      </c>
    </row>
    <row r="105" spans="1:2">
      <c r="A105" s="3" t="s">
        <v>52</v>
      </c>
      <c r="B105" s="1">
        <v>6</v>
      </c>
    </row>
    <row r="106" spans="1:2">
      <c r="A106" s="3" t="s">
        <v>69</v>
      </c>
      <c r="B106" s="1">
        <v>40</v>
      </c>
    </row>
    <row r="126" spans="1:1">
      <c r="A126" t="s">
        <v>77</v>
      </c>
    </row>
    <row r="129" spans="1:2">
      <c r="A129" s="2" t="s">
        <v>72</v>
      </c>
      <c r="B129" t="s">
        <v>70</v>
      </c>
    </row>
    <row r="130" spans="1:2">
      <c r="A130" s="3" t="s">
        <v>29</v>
      </c>
      <c r="B130" s="1">
        <v>18</v>
      </c>
    </row>
    <row r="131" spans="1:2">
      <c r="A131" s="3" t="s">
        <v>47</v>
      </c>
      <c r="B131" s="1">
        <v>19</v>
      </c>
    </row>
    <row r="132" spans="1:2">
      <c r="A132" s="3" t="s">
        <v>54</v>
      </c>
      <c r="B132" s="1">
        <v>2</v>
      </c>
    </row>
    <row r="133" spans="1:2">
      <c r="A133" s="3" t="s">
        <v>40</v>
      </c>
      <c r="B133" s="1">
        <v>1</v>
      </c>
    </row>
    <row r="134" spans="1:2">
      <c r="A134" s="3" t="s">
        <v>69</v>
      </c>
      <c r="B134" s="1">
        <v>40</v>
      </c>
    </row>
    <row r="137" spans="1:2">
      <c r="A137" s="3" t="s">
        <v>14</v>
      </c>
      <c r="B137" t="s">
        <v>73</v>
      </c>
    </row>
    <row r="138" spans="1:2">
      <c r="A138" s="3" t="s">
        <v>29</v>
      </c>
      <c r="B138" s="1">
        <v>18</v>
      </c>
    </row>
    <row r="139" spans="1:2">
      <c r="A139" s="3" t="s">
        <v>47</v>
      </c>
      <c r="B139" s="1">
        <v>19</v>
      </c>
    </row>
    <row r="140" spans="1:2">
      <c r="A140" s="3" t="s">
        <v>54</v>
      </c>
      <c r="B140" s="1">
        <v>2</v>
      </c>
    </row>
    <row r="141" spans="1:2">
      <c r="A141" s="3" t="s">
        <v>40</v>
      </c>
      <c r="B141" s="1">
        <v>1</v>
      </c>
    </row>
    <row r="164" spans="1:2">
      <c r="A164" s="2" t="s">
        <v>72</v>
      </c>
      <c r="B164" t="s">
        <v>70</v>
      </c>
    </row>
    <row r="165" spans="1:2">
      <c r="A165" s="3" t="s">
        <v>55</v>
      </c>
      <c r="B165" s="1">
        <v>3</v>
      </c>
    </row>
    <row r="166" spans="1:2">
      <c r="A166" s="3" t="s">
        <v>31</v>
      </c>
      <c r="B166" s="1">
        <v>32</v>
      </c>
    </row>
    <row r="167" spans="1:2">
      <c r="A167" s="3" t="s">
        <v>61</v>
      </c>
      <c r="B167" s="1">
        <v>5</v>
      </c>
    </row>
    <row r="168" spans="1:2">
      <c r="A168" s="3" t="s">
        <v>69</v>
      </c>
      <c r="B168" s="1">
        <v>40</v>
      </c>
    </row>
  </sheetData>
  <pageMargins left="0.7" right="0.7" top="0.75" bottom="0.75" header="0.3" footer="0.3"/>
  <drawing r:id="rId8"/>
  <tableParts count="1">
    <tablePart r:id="rId9"/>
  </tableParts>
  <extLst>
    <ext xmlns:x14="http://schemas.microsoft.com/office/spreadsheetml/2009/9/main" uri="{A8765BA9-456A-4dab-B4F3-ACF838C121DE}">
      <x14:slicerList>
        <x14:slicer r:id="rId10"/>
      </x14:slicerList>
    </ext>
    <ext xmlns:x15="http://schemas.microsoft.com/office/spreadsheetml/2010/11/main" uri="{F7C9EE02-42E1-4005-9D12-6889AFFD525C}">
      <x15:webExtensions xmlns:xm="http://schemas.microsoft.com/office/excel/2006/main">
        <x15:webExtension appRef="{A18B44F9-92A9-4FDC-A6BA-6A7B236569FB}">
          <xm:f>Sheet2!1:1048576</xm:f>
        </x15:webExtension>
      </x15:webExtens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CD8CDD-2E40-4150-89D5-4465AFBBC7E3}">
  <dimension ref="A1:X46"/>
  <sheetViews>
    <sheetView workbookViewId="0">
      <selection activeCell="D17" sqref="D17"/>
    </sheetView>
  </sheetViews>
  <sheetFormatPr defaultRowHeight="14.25"/>
  <cols>
    <col min="1" max="1" width="9.25" bestFit="1" customWidth="1"/>
    <col min="2" max="2" width="6.125" bestFit="1" customWidth="1"/>
    <col min="3" max="3" width="21.75" bestFit="1" customWidth="1"/>
    <col min="4" max="4" width="15.5" bestFit="1" customWidth="1"/>
    <col min="5" max="5" width="15.625" bestFit="1" customWidth="1"/>
    <col min="6" max="6" width="13.375" bestFit="1" customWidth="1"/>
    <col min="7" max="7" width="21" bestFit="1" customWidth="1"/>
    <col min="8" max="8" width="16.75" bestFit="1" customWidth="1"/>
    <col min="9" max="9" width="6.5" bestFit="1" customWidth="1"/>
    <col min="10" max="10" width="7.125" bestFit="1" customWidth="1"/>
    <col min="11" max="11" width="15.75" bestFit="1" customWidth="1"/>
    <col min="12" max="12" width="13" bestFit="1" customWidth="1"/>
    <col min="13" max="13" width="17.25" bestFit="1" customWidth="1"/>
    <col min="14" max="14" width="15.875" bestFit="1" customWidth="1"/>
    <col min="15" max="15" width="15.5" bestFit="1" customWidth="1"/>
    <col min="16" max="16" width="16.375" bestFit="1" customWidth="1"/>
    <col min="18" max="18" width="18.875" bestFit="1" customWidth="1"/>
    <col min="19" max="19" width="33.875" bestFit="1" customWidth="1"/>
    <col min="20" max="20" width="17.25" bestFit="1" customWidth="1"/>
    <col min="21" max="21" width="17.125" bestFit="1" customWidth="1"/>
    <col min="22" max="23" width="16.5" bestFit="1" customWidth="1"/>
    <col min="24" max="24" width="24.25" bestFit="1" customWidth="1"/>
  </cols>
  <sheetData>
    <row r="1" spans="1:24">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row>
    <row r="2" spans="1:24">
      <c r="A2" s="1" t="s">
        <v>24</v>
      </c>
      <c r="B2">
        <v>34</v>
      </c>
      <c r="C2" s="1" t="s">
        <v>25</v>
      </c>
      <c r="D2">
        <v>1</v>
      </c>
      <c r="E2">
        <v>2</v>
      </c>
      <c r="F2">
        <v>5</v>
      </c>
      <c r="G2">
        <v>3</v>
      </c>
      <c r="H2">
        <v>7</v>
      </c>
      <c r="I2">
        <v>6</v>
      </c>
      <c r="J2">
        <v>4</v>
      </c>
      <c r="K2" s="1" t="s">
        <v>25</v>
      </c>
      <c r="L2" s="1" t="s">
        <v>26</v>
      </c>
      <c r="M2" s="1" t="s">
        <v>27</v>
      </c>
      <c r="N2" s="1" t="s">
        <v>28</v>
      </c>
      <c r="O2" s="1" t="s">
        <v>29</v>
      </c>
      <c r="P2" s="1" t="s">
        <v>30</v>
      </c>
      <c r="Q2" s="1" t="s">
        <v>31</v>
      </c>
      <c r="R2" s="1" t="s">
        <v>32</v>
      </c>
      <c r="S2" s="1" t="s">
        <v>33</v>
      </c>
      <c r="T2" s="1" t="s">
        <v>27</v>
      </c>
      <c r="U2" s="1" t="s">
        <v>34</v>
      </c>
      <c r="V2" s="1" t="s">
        <v>35</v>
      </c>
      <c r="W2" s="1" t="s">
        <v>36</v>
      </c>
      <c r="X2" s="1" t="s">
        <v>37</v>
      </c>
    </row>
    <row r="3" spans="1:24">
      <c r="A3" s="1" t="s">
        <v>24</v>
      </c>
      <c r="B3">
        <v>23</v>
      </c>
      <c r="C3" s="1" t="s">
        <v>25</v>
      </c>
      <c r="D3">
        <v>4</v>
      </c>
      <c r="E3">
        <v>3</v>
      </c>
      <c r="F3">
        <v>2</v>
      </c>
      <c r="G3">
        <v>1</v>
      </c>
      <c r="H3">
        <v>5</v>
      </c>
      <c r="I3">
        <v>6</v>
      </c>
      <c r="J3">
        <v>7</v>
      </c>
      <c r="K3" s="1" t="s">
        <v>38</v>
      </c>
      <c r="L3" s="1" t="s">
        <v>39</v>
      </c>
      <c r="M3" s="1" t="s">
        <v>27</v>
      </c>
      <c r="N3" s="1" t="s">
        <v>28</v>
      </c>
      <c r="O3" s="1" t="s">
        <v>40</v>
      </c>
      <c r="P3" s="1" t="s">
        <v>41</v>
      </c>
      <c r="Q3" s="1" t="s">
        <v>31</v>
      </c>
      <c r="R3" s="1" t="s">
        <v>32</v>
      </c>
      <c r="S3" s="1" t="s">
        <v>42</v>
      </c>
      <c r="T3" s="1" t="s">
        <v>43</v>
      </c>
      <c r="U3" s="1" t="s">
        <v>34</v>
      </c>
      <c r="V3" s="1" t="s">
        <v>35</v>
      </c>
      <c r="W3" s="1" t="s">
        <v>44</v>
      </c>
      <c r="X3" s="1" t="s">
        <v>45</v>
      </c>
    </row>
    <row r="4" spans="1:24">
      <c r="A4" s="1" t="s">
        <v>46</v>
      </c>
      <c r="B4">
        <v>30</v>
      </c>
      <c r="C4" s="1" t="s">
        <v>25</v>
      </c>
      <c r="D4">
        <v>3</v>
      </c>
      <c r="E4">
        <v>6</v>
      </c>
      <c r="F4">
        <v>4</v>
      </c>
      <c r="G4">
        <v>2</v>
      </c>
      <c r="H4">
        <v>5</v>
      </c>
      <c r="I4">
        <v>1</v>
      </c>
      <c r="J4">
        <v>7</v>
      </c>
      <c r="K4" s="1" t="s">
        <v>25</v>
      </c>
      <c r="L4" s="1" t="s">
        <v>26</v>
      </c>
      <c r="M4" s="1" t="s">
        <v>27</v>
      </c>
      <c r="N4" s="1" t="s">
        <v>28</v>
      </c>
      <c r="O4" s="1" t="s">
        <v>47</v>
      </c>
      <c r="P4" s="1" t="s">
        <v>48</v>
      </c>
      <c r="Q4" s="1" t="s">
        <v>31</v>
      </c>
      <c r="R4" s="1" t="s">
        <v>49</v>
      </c>
      <c r="S4" s="1" t="s">
        <v>33</v>
      </c>
      <c r="T4" s="1" t="s">
        <v>27</v>
      </c>
      <c r="U4" s="1" t="s">
        <v>50</v>
      </c>
      <c r="V4" s="1" t="s">
        <v>51</v>
      </c>
      <c r="W4" s="1" t="s">
        <v>36</v>
      </c>
      <c r="X4" s="1" t="s">
        <v>52</v>
      </c>
    </row>
    <row r="5" spans="1:24">
      <c r="A5" s="1" t="s">
        <v>46</v>
      </c>
      <c r="B5">
        <v>22</v>
      </c>
      <c r="C5" s="1" t="s">
        <v>25</v>
      </c>
      <c r="D5">
        <v>2</v>
      </c>
      <c r="E5">
        <v>1</v>
      </c>
      <c r="F5">
        <v>3</v>
      </c>
      <c r="G5">
        <v>7</v>
      </c>
      <c r="H5">
        <v>6</v>
      </c>
      <c r="I5">
        <v>4</v>
      </c>
      <c r="J5">
        <v>5</v>
      </c>
      <c r="K5" s="1" t="s">
        <v>25</v>
      </c>
      <c r="L5" s="1" t="s">
        <v>26</v>
      </c>
      <c r="M5" s="1" t="s">
        <v>53</v>
      </c>
      <c r="N5" s="1" t="s">
        <v>28</v>
      </c>
      <c r="O5" s="1" t="s">
        <v>54</v>
      </c>
      <c r="P5" s="1" t="s">
        <v>48</v>
      </c>
      <c r="Q5" s="1" t="s">
        <v>55</v>
      </c>
      <c r="R5" s="1" t="s">
        <v>49</v>
      </c>
      <c r="S5" s="1" t="s">
        <v>33</v>
      </c>
      <c r="T5" s="1" t="s">
        <v>43</v>
      </c>
      <c r="U5" s="1" t="s">
        <v>56</v>
      </c>
      <c r="V5" s="1" t="s">
        <v>57</v>
      </c>
      <c r="W5" s="1" t="s">
        <v>44</v>
      </c>
      <c r="X5" s="1" t="s">
        <v>58</v>
      </c>
    </row>
    <row r="6" spans="1:24">
      <c r="A6" s="1" t="s">
        <v>24</v>
      </c>
      <c r="B6">
        <v>24</v>
      </c>
      <c r="C6" s="1" t="s">
        <v>38</v>
      </c>
      <c r="D6">
        <v>2</v>
      </c>
      <c r="E6">
        <v>1</v>
      </c>
      <c r="F6">
        <v>3</v>
      </c>
      <c r="G6">
        <v>6</v>
      </c>
      <c r="H6">
        <v>4</v>
      </c>
      <c r="I6">
        <v>5</v>
      </c>
      <c r="J6">
        <v>7</v>
      </c>
      <c r="K6" s="1" t="s">
        <v>38</v>
      </c>
      <c r="L6" s="1" t="s">
        <v>26</v>
      </c>
      <c r="M6" s="1" t="s">
        <v>53</v>
      </c>
      <c r="N6" s="1" t="s">
        <v>28</v>
      </c>
      <c r="O6" s="1" t="s">
        <v>54</v>
      </c>
      <c r="P6" s="1" t="s">
        <v>48</v>
      </c>
      <c r="Q6" s="1" t="s">
        <v>31</v>
      </c>
      <c r="R6" s="1" t="s">
        <v>49</v>
      </c>
      <c r="S6" s="1" t="s">
        <v>33</v>
      </c>
      <c r="T6" s="1" t="s">
        <v>27</v>
      </c>
      <c r="U6" s="1" t="s">
        <v>34</v>
      </c>
      <c r="V6" s="1" t="s">
        <v>35</v>
      </c>
      <c r="W6" s="1" t="s">
        <v>59</v>
      </c>
      <c r="X6" s="1" t="s">
        <v>58</v>
      </c>
    </row>
    <row r="7" spans="1:24">
      <c r="A7" s="1" t="s">
        <v>24</v>
      </c>
      <c r="B7">
        <v>24</v>
      </c>
      <c r="C7" s="1" t="s">
        <v>38</v>
      </c>
      <c r="D7">
        <v>7</v>
      </c>
      <c r="E7">
        <v>5</v>
      </c>
      <c r="F7">
        <v>4</v>
      </c>
      <c r="G7">
        <v>6</v>
      </c>
      <c r="H7">
        <v>3</v>
      </c>
      <c r="I7">
        <v>1</v>
      </c>
      <c r="J7">
        <v>2</v>
      </c>
      <c r="K7" s="1" t="s">
        <v>38</v>
      </c>
      <c r="L7" s="1" t="s">
        <v>60</v>
      </c>
      <c r="M7" s="1" t="s">
        <v>27</v>
      </c>
      <c r="N7" s="1" t="s">
        <v>28</v>
      </c>
      <c r="O7" s="1" t="s">
        <v>29</v>
      </c>
      <c r="P7" s="1" t="s">
        <v>48</v>
      </c>
      <c r="Q7" s="1" t="s">
        <v>61</v>
      </c>
      <c r="R7" s="1" t="s">
        <v>32</v>
      </c>
      <c r="S7" s="1" t="s">
        <v>33</v>
      </c>
      <c r="T7" s="1" t="s">
        <v>62</v>
      </c>
      <c r="U7" s="1" t="s">
        <v>56</v>
      </c>
      <c r="V7" s="1" t="s">
        <v>35</v>
      </c>
      <c r="W7" s="1" t="s">
        <v>59</v>
      </c>
      <c r="X7" s="1" t="s">
        <v>58</v>
      </c>
    </row>
    <row r="8" spans="1:24">
      <c r="A8" s="1" t="s">
        <v>24</v>
      </c>
      <c r="B8">
        <v>27</v>
      </c>
      <c r="C8" s="1" t="s">
        <v>25</v>
      </c>
      <c r="D8">
        <v>3</v>
      </c>
      <c r="E8">
        <v>6</v>
      </c>
      <c r="F8">
        <v>4</v>
      </c>
      <c r="G8">
        <v>2</v>
      </c>
      <c r="H8">
        <v>5</v>
      </c>
      <c r="I8">
        <v>1</v>
      </c>
      <c r="J8">
        <v>7</v>
      </c>
      <c r="K8" s="1" t="s">
        <v>25</v>
      </c>
      <c r="L8" s="1" t="s">
        <v>26</v>
      </c>
      <c r="M8" s="1" t="s">
        <v>27</v>
      </c>
      <c r="N8" s="1" t="s">
        <v>28</v>
      </c>
      <c r="O8" s="1" t="s">
        <v>47</v>
      </c>
      <c r="P8" s="1" t="s">
        <v>30</v>
      </c>
      <c r="Q8" s="1" t="s">
        <v>31</v>
      </c>
      <c r="R8" s="1" t="s">
        <v>49</v>
      </c>
      <c r="S8" s="1" t="s">
        <v>33</v>
      </c>
      <c r="T8" s="1" t="s">
        <v>27</v>
      </c>
      <c r="U8" s="1" t="s">
        <v>34</v>
      </c>
      <c r="V8" s="1" t="s">
        <v>51</v>
      </c>
      <c r="W8" s="1" t="s">
        <v>44</v>
      </c>
      <c r="X8" s="1" t="s">
        <v>45</v>
      </c>
    </row>
    <row r="9" spans="1:24">
      <c r="A9" s="1" t="s">
        <v>46</v>
      </c>
      <c r="B9">
        <v>21</v>
      </c>
      <c r="C9" s="1" t="s">
        <v>25</v>
      </c>
      <c r="D9">
        <v>2</v>
      </c>
      <c r="E9">
        <v>3</v>
      </c>
      <c r="F9">
        <v>7</v>
      </c>
      <c r="G9">
        <v>4</v>
      </c>
      <c r="H9">
        <v>6</v>
      </c>
      <c r="I9">
        <v>1</v>
      </c>
      <c r="J9">
        <v>5</v>
      </c>
      <c r="K9" s="1" t="s">
        <v>25</v>
      </c>
      <c r="L9" s="1" t="s">
        <v>60</v>
      </c>
      <c r="M9" s="1" t="s">
        <v>27</v>
      </c>
      <c r="N9" s="1" t="s">
        <v>28</v>
      </c>
      <c r="O9" s="1" t="s">
        <v>47</v>
      </c>
      <c r="P9" s="1" t="s">
        <v>30</v>
      </c>
      <c r="Q9" s="1" t="s">
        <v>31</v>
      </c>
      <c r="R9" s="1" t="s">
        <v>32</v>
      </c>
      <c r="S9" s="1" t="s">
        <v>33</v>
      </c>
      <c r="T9" s="1" t="s">
        <v>27</v>
      </c>
      <c r="U9" s="1" t="s">
        <v>34</v>
      </c>
      <c r="V9" s="1" t="s">
        <v>51</v>
      </c>
      <c r="W9" s="1" t="s">
        <v>59</v>
      </c>
      <c r="X9" s="1" t="s">
        <v>37</v>
      </c>
    </row>
    <row r="10" spans="1:24">
      <c r="A10" s="1" t="s">
        <v>46</v>
      </c>
      <c r="B10">
        <v>35</v>
      </c>
      <c r="C10" s="1" t="s">
        <v>25</v>
      </c>
      <c r="D10">
        <v>2</v>
      </c>
      <c r="E10">
        <v>4</v>
      </c>
      <c r="F10">
        <v>7</v>
      </c>
      <c r="G10">
        <v>5</v>
      </c>
      <c r="H10">
        <v>3</v>
      </c>
      <c r="I10">
        <v>1</v>
      </c>
      <c r="J10">
        <v>6</v>
      </c>
      <c r="K10" s="1" t="s">
        <v>25</v>
      </c>
      <c r="L10" s="1" t="s">
        <v>26</v>
      </c>
      <c r="M10" s="1" t="s">
        <v>63</v>
      </c>
      <c r="N10" s="1" t="s">
        <v>64</v>
      </c>
      <c r="O10" s="1" t="s">
        <v>29</v>
      </c>
      <c r="P10" s="1" t="s">
        <v>41</v>
      </c>
      <c r="Q10" s="1" t="s">
        <v>31</v>
      </c>
      <c r="R10" s="1" t="s">
        <v>49</v>
      </c>
      <c r="S10" s="1" t="s">
        <v>33</v>
      </c>
      <c r="T10" s="1" t="s">
        <v>27</v>
      </c>
      <c r="U10" s="1" t="s">
        <v>56</v>
      </c>
      <c r="V10" s="1" t="s">
        <v>35</v>
      </c>
      <c r="W10" s="1" t="s">
        <v>36</v>
      </c>
      <c r="X10" s="1" t="s">
        <v>52</v>
      </c>
    </row>
    <row r="11" spans="1:24">
      <c r="A11" s="1" t="s">
        <v>46</v>
      </c>
      <c r="B11">
        <v>31</v>
      </c>
      <c r="C11" s="1" t="s">
        <v>25</v>
      </c>
      <c r="D11">
        <v>1</v>
      </c>
      <c r="E11">
        <v>3</v>
      </c>
      <c r="F11">
        <v>7</v>
      </c>
      <c r="G11">
        <v>4</v>
      </c>
      <c r="H11">
        <v>5</v>
      </c>
      <c r="I11">
        <v>2</v>
      </c>
      <c r="J11">
        <v>6</v>
      </c>
      <c r="K11" s="1" t="s">
        <v>25</v>
      </c>
      <c r="L11" s="1" t="s">
        <v>26</v>
      </c>
      <c r="M11" s="1" t="s">
        <v>27</v>
      </c>
      <c r="N11" s="1" t="s">
        <v>28</v>
      </c>
      <c r="O11" s="1" t="s">
        <v>47</v>
      </c>
      <c r="P11" s="1" t="s">
        <v>30</v>
      </c>
      <c r="Q11" s="1" t="s">
        <v>61</v>
      </c>
      <c r="R11" s="1" t="s">
        <v>65</v>
      </c>
      <c r="S11" s="1" t="s">
        <v>33</v>
      </c>
      <c r="T11" s="1" t="s">
        <v>27</v>
      </c>
      <c r="U11" s="1" t="s">
        <v>56</v>
      </c>
      <c r="V11" s="1" t="s">
        <v>51</v>
      </c>
      <c r="W11" s="1" t="s">
        <v>36</v>
      </c>
      <c r="X11" s="1" t="s">
        <v>37</v>
      </c>
    </row>
    <row r="12" spans="1:24">
      <c r="A12" s="1" t="s">
        <v>24</v>
      </c>
      <c r="B12">
        <v>35</v>
      </c>
      <c r="C12" s="1" t="s">
        <v>25</v>
      </c>
      <c r="D12">
        <v>2</v>
      </c>
      <c r="E12">
        <v>4</v>
      </c>
      <c r="F12">
        <v>7</v>
      </c>
      <c r="G12">
        <v>5</v>
      </c>
      <c r="H12">
        <v>3</v>
      </c>
      <c r="I12">
        <v>1</v>
      </c>
      <c r="J12">
        <v>6</v>
      </c>
      <c r="K12" s="1" t="s">
        <v>25</v>
      </c>
      <c r="L12" s="1" t="s">
        <v>60</v>
      </c>
      <c r="M12" s="1" t="s">
        <v>63</v>
      </c>
      <c r="N12" s="1" t="s">
        <v>64</v>
      </c>
      <c r="O12" s="1" t="s">
        <v>47</v>
      </c>
      <c r="P12" s="1" t="s">
        <v>30</v>
      </c>
      <c r="Q12" s="1" t="s">
        <v>31</v>
      </c>
      <c r="R12" s="1" t="s">
        <v>32</v>
      </c>
      <c r="S12" s="1" t="s">
        <v>33</v>
      </c>
      <c r="T12" s="1" t="s">
        <v>27</v>
      </c>
      <c r="U12" s="1" t="s">
        <v>34</v>
      </c>
      <c r="V12" s="1" t="s">
        <v>51</v>
      </c>
      <c r="W12" s="1" t="s">
        <v>59</v>
      </c>
      <c r="X12" s="1" t="s">
        <v>45</v>
      </c>
    </row>
    <row r="13" spans="1:24">
      <c r="A13" s="1" t="s">
        <v>46</v>
      </c>
      <c r="B13">
        <v>29</v>
      </c>
      <c r="C13" s="1" t="s">
        <v>25</v>
      </c>
      <c r="D13">
        <v>2</v>
      </c>
      <c r="E13">
        <v>5</v>
      </c>
      <c r="F13">
        <v>7</v>
      </c>
      <c r="G13">
        <v>6</v>
      </c>
      <c r="H13">
        <v>3</v>
      </c>
      <c r="I13">
        <v>1</v>
      </c>
      <c r="J13">
        <v>4</v>
      </c>
      <c r="K13" s="1" t="s">
        <v>25</v>
      </c>
      <c r="L13" s="1" t="s">
        <v>60</v>
      </c>
      <c r="M13" s="1" t="s">
        <v>27</v>
      </c>
      <c r="N13" s="1" t="s">
        <v>28</v>
      </c>
      <c r="O13" s="1" t="s">
        <v>29</v>
      </c>
      <c r="P13" s="1" t="s">
        <v>30</v>
      </c>
      <c r="Q13" s="1" t="s">
        <v>31</v>
      </c>
      <c r="R13" s="1" t="s">
        <v>32</v>
      </c>
      <c r="S13" s="1" t="s">
        <v>33</v>
      </c>
      <c r="T13" s="1" t="s">
        <v>27</v>
      </c>
      <c r="U13" s="1" t="s">
        <v>56</v>
      </c>
      <c r="V13" s="1" t="s">
        <v>51</v>
      </c>
      <c r="W13" s="1" t="s">
        <v>36</v>
      </c>
      <c r="X13" s="1" t="s">
        <v>45</v>
      </c>
    </row>
    <row r="14" spans="1:24">
      <c r="A14" s="1" t="s">
        <v>24</v>
      </c>
      <c r="B14">
        <v>21</v>
      </c>
      <c r="C14" s="1" t="s">
        <v>38</v>
      </c>
      <c r="D14">
        <v>1</v>
      </c>
      <c r="E14">
        <v>2</v>
      </c>
      <c r="F14">
        <v>3</v>
      </c>
      <c r="G14">
        <v>4</v>
      </c>
      <c r="H14">
        <v>5</v>
      </c>
      <c r="I14">
        <v>6</v>
      </c>
      <c r="J14">
        <v>7</v>
      </c>
      <c r="K14" s="1" t="s">
        <v>38</v>
      </c>
      <c r="L14" s="1" t="s">
        <v>26</v>
      </c>
      <c r="M14" s="1" t="s">
        <v>27</v>
      </c>
      <c r="N14" s="1" t="s">
        <v>64</v>
      </c>
      <c r="O14" s="1" t="s">
        <v>29</v>
      </c>
      <c r="P14" s="1" t="s">
        <v>41</v>
      </c>
      <c r="Q14" s="1" t="s">
        <v>31</v>
      </c>
      <c r="R14" s="1" t="s">
        <v>32</v>
      </c>
      <c r="S14" s="1" t="s">
        <v>66</v>
      </c>
      <c r="T14" s="1" t="s">
        <v>43</v>
      </c>
      <c r="U14" s="1" t="s">
        <v>34</v>
      </c>
      <c r="V14" s="1" t="s">
        <v>35</v>
      </c>
      <c r="W14" s="1" t="s">
        <v>59</v>
      </c>
      <c r="X14" s="1" t="s">
        <v>58</v>
      </c>
    </row>
    <row r="15" spans="1:24">
      <c r="A15" s="1" t="s">
        <v>24</v>
      </c>
      <c r="B15">
        <v>28</v>
      </c>
      <c r="C15" s="1" t="s">
        <v>25</v>
      </c>
      <c r="D15">
        <v>2</v>
      </c>
      <c r="E15">
        <v>3</v>
      </c>
      <c r="F15">
        <v>7</v>
      </c>
      <c r="G15">
        <v>4</v>
      </c>
      <c r="H15">
        <v>5</v>
      </c>
      <c r="I15">
        <v>1</v>
      </c>
      <c r="J15">
        <v>6</v>
      </c>
      <c r="K15" s="1" t="s">
        <v>25</v>
      </c>
      <c r="L15" s="1" t="s">
        <v>26</v>
      </c>
      <c r="M15" s="1" t="s">
        <v>27</v>
      </c>
      <c r="N15" s="1" t="s">
        <v>28</v>
      </c>
      <c r="O15" s="1" t="s">
        <v>29</v>
      </c>
      <c r="P15" s="1" t="s">
        <v>30</v>
      </c>
      <c r="Q15" s="1" t="s">
        <v>31</v>
      </c>
      <c r="R15" s="1" t="s">
        <v>32</v>
      </c>
      <c r="S15" s="1" t="s">
        <v>33</v>
      </c>
      <c r="T15" s="1" t="s">
        <v>27</v>
      </c>
      <c r="U15" s="1" t="s">
        <v>56</v>
      </c>
      <c r="V15" s="1" t="s">
        <v>51</v>
      </c>
      <c r="W15" s="1" t="s">
        <v>59</v>
      </c>
      <c r="X15" s="1" t="s">
        <v>37</v>
      </c>
    </row>
    <row r="16" spans="1:24">
      <c r="A16" s="1" t="s">
        <v>24</v>
      </c>
      <c r="B16">
        <v>25</v>
      </c>
      <c r="C16" s="1" t="s">
        <v>25</v>
      </c>
      <c r="D16">
        <v>2</v>
      </c>
      <c r="E16">
        <v>3</v>
      </c>
      <c r="F16">
        <v>7</v>
      </c>
      <c r="G16">
        <v>5</v>
      </c>
      <c r="H16">
        <v>4</v>
      </c>
      <c r="I16">
        <v>1</v>
      </c>
      <c r="J16">
        <v>6</v>
      </c>
      <c r="K16" s="1" t="s">
        <v>25</v>
      </c>
      <c r="L16" s="1" t="s">
        <v>26</v>
      </c>
      <c r="M16" s="1" t="s">
        <v>27</v>
      </c>
      <c r="N16" s="1" t="s">
        <v>28</v>
      </c>
      <c r="O16" s="1" t="s">
        <v>29</v>
      </c>
      <c r="P16" s="1" t="s">
        <v>30</v>
      </c>
      <c r="Q16" s="1" t="s">
        <v>31</v>
      </c>
      <c r="R16" s="1" t="s">
        <v>65</v>
      </c>
      <c r="S16" s="1" t="s">
        <v>42</v>
      </c>
      <c r="T16" s="1" t="s">
        <v>43</v>
      </c>
      <c r="U16" s="1" t="s">
        <v>34</v>
      </c>
      <c r="V16" s="1" t="s">
        <v>51</v>
      </c>
      <c r="W16" s="1" t="s">
        <v>59</v>
      </c>
      <c r="X16" s="1" t="s">
        <v>45</v>
      </c>
    </row>
    <row r="17" spans="1:24">
      <c r="A17" s="1" t="s">
        <v>46</v>
      </c>
      <c r="B17">
        <v>27</v>
      </c>
      <c r="C17" s="1" t="s">
        <v>25</v>
      </c>
      <c r="D17">
        <v>2</v>
      </c>
      <c r="E17">
        <v>3</v>
      </c>
      <c r="F17">
        <v>7</v>
      </c>
      <c r="G17">
        <v>5</v>
      </c>
      <c r="H17">
        <v>4</v>
      </c>
      <c r="I17">
        <v>1</v>
      </c>
      <c r="J17">
        <v>6</v>
      </c>
      <c r="K17" s="1" t="s">
        <v>25</v>
      </c>
      <c r="L17" s="1" t="s">
        <v>26</v>
      </c>
      <c r="M17" s="1" t="s">
        <v>27</v>
      </c>
      <c r="N17" s="1" t="s">
        <v>28</v>
      </c>
      <c r="O17" s="1" t="s">
        <v>29</v>
      </c>
      <c r="P17" s="1" t="s">
        <v>30</v>
      </c>
      <c r="Q17" s="1" t="s">
        <v>31</v>
      </c>
      <c r="R17" s="1" t="s">
        <v>32</v>
      </c>
      <c r="S17" s="1" t="s">
        <v>42</v>
      </c>
      <c r="T17" s="1" t="s">
        <v>27</v>
      </c>
      <c r="U17" s="1" t="s">
        <v>56</v>
      </c>
      <c r="V17" s="1" t="s">
        <v>51</v>
      </c>
      <c r="W17" s="1" t="s">
        <v>59</v>
      </c>
      <c r="X17" s="1" t="s">
        <v>37</v>
      </c>
    </row>
    <row r="18" spans="1:24">
      <c r="A18" s="1" t="s">
        <v>24</v>
      </c>
      <c r="B18">
        <v>28</v>
      </c>
      <c r="C18" s="1" t="s">
        <v>25</v>
      </c>
      <c r="D18">
        <v>3</v>
      </c>
      <c r="E18">
        <v>2</v>
      </c>
      <c r="F18">
        <v>7</v>
      </c>
      <c r="G18">
        <v>5</v>
      </c>
      <c r="H18">
        <v>4</v>
      </c>
      <c r="I18">
        <v>1</v>
      </c>
      <c r="J18">
        <v>6</v>
      </c>
      <c r="K18" s="1" t="s">
        <v>25</v>
      </c>
      <c r="L18" s="1" t="s">
        <v>60</v>
      </c>
      <c r="M18" s="1" t="s">
        <v>63</v>
      </c>
      <c r="N18" s="1" t="s">
        <v>28</v>
      </c>
      <c r="O18" s="1" t="s">
        <v>29</v>
      </c>
      <c r="P18" s="1" t="s">
        <v>30</v>
      </c>
      <c r="Q18" s="1" t="s">
        <v>31</v>
      </c>
      <c r="R18" s="1" t="s">
        <v>65</v>
      </c>
      <c r="S18" s="1" t="s">
        <v>42</v>
      </c>
      <c r="T18" s="1" t="s">
        <v>27</v>
      </c>
      <c r="U18" s="1" t="s">
        <v>56</v>
      </c>
      <c r="V18" s="1" t="s">
        <v>51</v>
      </c>
      <c r="W18" s="1" t="s">
        <v>59</v>
      </c>
      <c r="X18" s="1" t="s">
        <v>52</v>
      </c>
    </row>
    <row r="19" spans="1:24">
      <c r="A19" s="1" t="s">
        <v>46</v>
      </c>
      <c r="B19">
        <v>27</v>
      </c>
      <c r="C19" s="1" t="s">
        <v>25</v>
      </c>
      <c r="D19">
        <v>3</v>
      </c>
      <c r="E19">
        <v>2</v>
      </c>
      <c r="F19">
        <v>7</v>
      </c>
      <c r="G19">
        <v>4</v>
      </c>
      <c r="H19">
        <v>5</v>
      </c>
      <c r="I19">
        <v>1</v>
      </c>
      <c r="J19">
        <v>6</v>
      </c>
      <c r="K19" s="1" t="s">
        <v>25</v>
      </c>
      <c r="L19" s="1" t="s">
        <v>26</v>
      </c>
      <c r="M19" s="1" t="s">
        <v>27</v>
      </c>
      <c r="N19" s="1" t="s">
        <v>28</v>
      </c>
      <c r="O19" s="1" t="s">
        <v>29</v>
      </c>
      <c r="P19" s="1" t="s">
        <v>30</v>
      </c>
      <c r="Q19" s="1" t="s">
        <v>31</v>
      </c>
      <c r="R19" s="1" t="s">
        <v>32</v>
      </c>
      <c r="S19" s="1" t="s">
        <v>33</v>
      </c>
      <c r="T19" s="1" t="s">
        <v>27</v>
      </c>
      <c r="U19" s="1" t="s">
        <v>34</v>
      </c>
      <c r="V19" s="1" t="s">
        <v>51</v>
      </c>
      <c r="W19" s="1" t="s">
        <v>59</v>
      </c>
      <c r="X19" s="1" t="s">
        <v>45</v>
      </c>
    </row>
    <row r="20" spans="1:24">
      <c r="A20" s="1" t="s">
        <v>46</v>
      </c>
      <c r="B20">
        <v>29</v>
      </c>
      <c r="C20" s="1" t="s">
        <v>25</v>
      </c>
      <c r="D20">
        <v>3</v>
      </c>
      <c r="E20">
        <v>2</v>
      </c>
      <c r="F20">
        <v>7</v>
      </c>
      <c r="G20">
        <v>4</v>
      </c>
      <c r="H20">
        <v>5</v>
      </c>
      <c r="I20">
        <v>1</v>
      </c>
      <c r="J20">
        <v>6</v>
      </c>
      <c r="K20" s="1" t="s">
        <v>25</v>
      </c>
      <c r="L20" s="1" t="s">
        <v>60</v>
      </c>
      <c r="M20" s="1" t="s">
        <v>27</v>
      </c>
      <c r="N20" s="1" t="s">
        <v>28</v>
      </c>
      <c r="O20" s="1" t="s">
        <v>29</v>
      </c>
      <c r="P20" s="1" t="s">
        <v>30</v>
      </c>
      <c r="Q20" s="1" t="s">
        <v>31</v>
      </c>
      <c r="R20" s="1" t="s">
        <v>32</v>
      </c>
      <c r="S20" s="1" t="s">
        <v>33</v>
      </c>
      <c r="T20" s="1" t="s">
        <v>27</v>
      </c>
      <c r="U20" s="1" t="s">
        <v>34</v>
      </c>
      <c r="V20" s="1" t="s">
        <v>51</v>
      </c>
      <c r="W20" s="1" t="s">
        <v>59</v>
      </c>
      <c r="X20" s="1" t="s">
        <v>37</v>
      </c>
    </row>
    <row r="21" spans="1:24">
      <c r="A21" s="1" t="s">
        <v>46</v>
      </c>
      <c r="B21">
        <v>26</v>
      </c>
      <c r="C21" s="1" t="s">
        <v>25</v>
      </c>
      <c r="D21">
        <v>3</v>
      </c>
      <c r="E21">
        <v>4</v>
      </c>
      <c r="F21">
        <v>6</v>
      </c>
      <c r="G21">
        <v>5</v>
      </c>
      <c r="H21">
        <v>1</v>
      </c>
      <c r="I21">
        <v>2</v>
      </c>
      <c r="J21">
        <v>7</v>
      </c>
      <c r="K21" s="1" t="s">
        <v>25</v>
      </c>
      <c r="L21" s="1" t="s">
        <v>60</v>
      </c>
      <c r="M21" s="1" t="s">
        <v>27</v>
      </c>
      <c r="N21" s="1" t="s">
        <v>28</v>
      </c>
      <c r="O21" s="1" t="s">
        <v>47</v>
      </c>
      <c r="P21" s="1" t="s">
        <v>30</v>
      </c>
      <c r="Q21" s="1" t="s">
        <v>31</v>
      </c>
      <c r="R21" s="1" t="s">
        <v>65</v>
      </c>
      <c r="S21" s="1" t="s">
        <v>42</v>
      </c>
      <c r="T21" s="1" t="s">
        <v>27</v>
      </c>
      <c r="U21" s="1" t="s">
        <v>56</v>
      </c>
      <c r="V21" s="1" t="s">
        <v>51</v>
      </c>
      <c r="W21" s="1" t="s">
        <v>59</v>
      </c>
      <c r="X21" s="1" t="s">
        <v>37</v>
      </c>
    </row>
    <row r="22" spans="1:24">
      <c r="A22" s="1" t="s">
        <v>46</v>
      </c>
      <c r="B22">
        <v>29</v>
      </c>
      <c r="C22" s="1" t="s">
        <v>25</v>
      </c>
      <c r="D22">
        <v>2</v>
      </c>
      <c r="E22">
        <v>4</v>
      </c>
      <c r="F22">
        <v>7</v>
      </c>
      <c r="G22">
        <v>5</v>
      </c>
      <c r="H22">
        <v>3</v>
      </c>
      <c r="I22">
        <v>1</v>
      </c>
      <c r="J22">
        <v>6</v>
      </c>
      <c r="K22" s="1" t="s">
        <v>25</v>
      </c>
      <c r="L22" s="1" t="s">
        <v>26</v>
      </c>
      <c r="M22" s="1" t="s">
        <v>63</v>
      </c>
      <c r="N22" s="1" t="s">
        <v>28</v>
      </c>
      <c r="O22" s="1" t="s">
        <v>47</v>
      </c>
      <c r="P22" s="1" t="s">
        <v>41</v>
      </c>
      <c r="Q22" s="1" t="s">
        <v>31</v>
      </c>
      <c r="R22" s="1" t="s">
        <v>32</v>
      </c>
      <c r="S22" s="1" t="s">
        <v>33</v>
      </c>
      <c r="T22" s="1" t="s">
        <v>27</v>
      </c>
      <c r="U22" s="1" t="s">
        <v>34</v>
      </c>
      <c r="V22" s="1" t="s">
        <v>51</v>
      </c>
      <c r="W22" s="1" t="s">
        <v>36</v>
      </c>
      <c r="X22" s="1" t="s">
        <v>45</v>
      </c>
    </row>
    <row r="23" spans="1:24">
      <c r="A23" s="1" t="s">
        <v>24</v>
      </c>
      <c r="B23">
        <v>24</v>
      </c>
      <c r="C23" s="1" t="s">
        <v>25</v>
      </c>
      <c r="D23">
        <v>2</v>
      </c>
      <c r="E23">
        <v>4</v>
      </c>
      <c r="F23">
        <v>5</v>
      </c>
      <c r="G23">
        <v>6</v>
      </c>
      <c r="H23">
        <v>3</v>
      </c>
      <c r="I23">
        <v>1</v>
      </c>
      <c r="J23">
        <v>7</v>
      </c>
      <c r="K23" s="1" t="s">
        <v>25</v>
      </c>
      <c r="L23" s="1" t="s">
        <v>60</v>
      </c>
      <c r="M23" s="1" t="s">
        <v>27</v>
      </c>
      <c r="N23" s="1" t="s">
        <v>28</v>
      </c>
      <c r="O23" s="1" t="s">
        <v>47</v>
      </c>
      <c r="P23" s="1" t="s">
        <v>30</v>
      </c>
      <c r="Q23" s="1" t="s">
        <v>31</v>
      </c>
      <c r="R23" s="1" t="s">
        <v>49</v>
      </c>
      <c r="S23" s="1" t="s">
        <v>42</v>
      </c>
      <c r="T23" s="1" t="s">
        <v>27</v>
      </c>
      <c r="U23" s="1" t="s">
        <v>34</v>
      </c>
      <c r="V23" s="1" t="s">
        <v>51</v>
      </c>
      <c r="W23" s="1" t="s">
        <v>59</v>
      </c>
      <c r="X23" s="1" t="s">
        <v>37</v>
      </c>
    </row>
    <row r="24" spans="1:24">
      <c r="A24" s="1" t="s">
        <v>46</v>
      </c>
      <c r="B24">
        <v>27</v>
      </c>
      <c r="C24" s="1" t="s">
        <v>25</v>
      </c>
      <c r="D24">
        <v>3</v>
      </c>
      <c r="E24">
        <v>4</v>
      </c>
      <c r="F24">
        <v>6</v>
      </c>
      <c r="G24">
        <v>5</v>
      </c>
      <c r="H24">
        <v>2</v>
      </c>
      <c r="I24">
        <v>1</v>
      </c>
      <c r="J24">
        <v>7</v>
      </c>
      <c r="K24" s="1" t="s">
        <v>25</v>
      </c>
      <c r="L24" s="1" t="s">
        <v>26</v>
      </c>
      <c r="M24" s="1" t="s">
        <v>27</v>
      </c>
      <c r="N24" s="1" t="s">
        <v>28</v>
      </c>
      <c r="O24" s="1" t="s">
        <v>47</v>
      </c>
      <c r="P24" s="1" t="s">
        <v>30</v>
      </c>
      <c r="Q24" s="1" t="s">
        <v>31</v>
      </c>
      <c r="R24" s="1" t="s">
        <v>32</v>
      </c>
      <c r="S24" s="1" t="s">
        <v>33</v>
      </c>
      <c r="T24" s="1" t="s">
        <v>27</v>
      </c>
      <c r="U24" s="1" t="s">
        <v>34</v>
      </c>
      <c r="V24" s="1" t="s">
        <v>51</v>
      </c>
      <c r="W24" s="1" t="s">
        <v>59</v>
      </c>
      <c r="X24" s="1" t="s">
        <v>45</v>
      </c>
    </row>
    <row r="25" spans="1:24">
      <c r="A25" s="1" t="s">
        <v>46</v>
      </c>
      <c r="B25">
        <v>25</v>
      </c>
      <c r="C25" s="1" t="s">
        <v>25</v>
      </c>
      <c r="D25">
        <v>2</v>
      </c>
      <c r="E25">
        <v>4</v>
      </c>
      <c r="F25">
        <v>6</v>
      </c>
      <c r="G25">
        <v>5</v>
      </c>
      <c r="H25">
        <v>3</v>
      </c>
      <c r="I25">
        <v>1</v>
      </c>
      <c r="J25">
        <v>7</v>
      </c>
      <c r="K25" s="1" t="s">
        <v>25</v>
      </c>
      <c r="L25" s="1" t="s">
        <v>60</v>
      </c>
      <c r="M25" s="1" t="s">
        <v>63</v>
      </c>
      <c r="N25" s="1" t="s">
        <v>64</v>
      </c>
      <c r="O25" s="1" t="s">
        <v>47</v>
      </c>
      <c r="P25" s="1" t="s">
        <v>41</v>
      </c>
      <c r="Q25" s="1" t="s">
        <v>31</v>
      </c>
      <c r="R25" s="1" t="s">
        <v>67</v>
      </c>
      <c r="S25" s="1" t="s">
        <v>42</v>
      </c>
      <c r="T25" s="1" t="s">
        <v>62</v>
      </c>
      <c r="U25" s="1" t="s">
        <v>34</v>
      </c>
      <c r="V25" s="1" t="s">
        <v>51</v>
      </c>
      <c r="W25" s="1" t="s">
        <v>59</v>
      </c>
      <c r="X25" s="1" t="s">
        <v>45</v>
      </c>
    </row>
    <row r="26" spans="1:24">
      <c r="A26" s="1" t="s">
        <v>24</v>
      </c>
      <c r="B26">
        <v>26</v>
      </c>
      <c r="C26" s="1" t="s">
        <v>25</v>
      </c>
      <c r="D26">
        <v>2</v>
      </c>
      <c r="E26">
        <v>3</v>
      </c>
      <c r="F26">
        <v>7</v>
      </c>
      <c r="G26">
        <v>5</v>
      </c>
      <c r="H26">
        <v>4</v>
      </c>
      <c r="I26">
        <v>1</v>
      </c>
      <c r="J26">
        <v>6</v>
      </c>
      <c r="K26" s="1" t="s">
        <v>25</v>
      </c>
      <c r="L26" s="1" t="s">
        <v>26</v>
      </c>
      <c r="M26" s="1" t="s">
        <v>27</v>
      </c>
      <c r="N26" s="1" t="s">
        <v>28</v>
      </c>
      <c r="O26" s="1" t="s">
        <v>47</v>
      </c>
      <c r="P26" s="1" t="s">
        <v>30</v>
      </c>
      <c r="Q26" s="1" t="s">
        <v>61</v>
      </c>
      <c r="R26" s="1" t="s">
        <v>67</v>
      </c>
      <c r="S26" s="1" t="s">
        <v>33</v>
      </c>
      <c r="T26" s="1" t="s">
        <v>27</v>
      </c>
      <c r="U26" s="1" t="s">
        <v>34</v>
      </c>
      <c r="V26" s="1" t="s">
        <v>51</v>
      </c>
      <c r="W26" s="1" t="s">
        <v>59</v>
      </c>
      <c r="X26" s="1" t="s">
        <v>37</v>
      </c>
    </row>
    <row r="27" spans="1:24">
      <c r="A27" s="1" t="s">
        <v>24</v>
      </c>
      <c r="B27">
        <v>32</v>
      </c>
      <c r="C27" s="1" t="s">
        <v>25</v>
      </c>
      <c r="D27">
        <v>3</v>
      </c>
      <c r="E27">
        <v>4</v>
      </c>
      <c r="F27">
        <v>7</v>
      </c>
      <c r="G27">
        <v>5</v>
      </c>
      <c r="H27">
        <v>1</v>
      </c>
      <c r="I27">
        <v>2</v>
      </c>
      <c r="J27">
        <v>6</v>
      </c>
      <c r="K27" s="1" t="s">
        <v>25</v>
      </c>
      <c r="L27" s="1" t="s">
        <v>60</v>
      </c>
      <c r="M27" s="1" t="s">
        <v>63</v>
      </c>
      <c r="N27" s="1" t="s">
        <v>28</v>
      </c>
      <c r="O27" s="1" t="s">
        <v>47</v>
      </c>
      <c r="P27" s="1" t="s">
        <v>30</v>
      </c>
      <c r="Q27" s="1" t="s">
        <v>31</v>
      </c>
      <c r="R27" s="1" t="s">
        <v>32</v>
      </c>
      <c r="S27" s="1" t="s">
        <v>33</v>
      </c>
      <c r="T27" s="1" t="s">
        <v>27</v>
      </c>
      <c r="U27" s="1" t="s">
        <v>34</v>
      </c>
      <c r="V27" s="1" t="s">
        <v>51</v>
      </c>
      <c r="W27" s="1" t="s">
        <v>36</v>
      </c>
      <c r="X27" s="1" t="s">
        <v>45</v>
      </c>
    </row>
    <row r="28" spans="1:24">
      <c r="A28" s="1" t="s">
        <v>46</v>
      </c>
      <c r="B28">
        <v>26</v>
      </c>
      <c r="C28" s="1" t="s">
        <v>25</v>
      </c>
      <c r="D28">
        <v>3</v>
      </c>
      <c r="E28">
        <v>4</v>
      </c>
      <c r="F28">
        <v>6</v>
      </c>
      <c r="G28">
        <v>5</v>
      </c>
      <c r="H28">
        <v>1</v>
      </c>
      <c r="I28">
        <v>2</v>
      </c>
      <c r="J28">
        <v>7</v>
      </c>
      <c r="K28" s="1" t="s">
        <v>25</v>
      </c>
      <c r="L28" s="1" t="s">
        <v>26</v>
      </c>
      <c r="M28" s="1" t="s">
        <v>27</v>
      </c>
      <c r="N28" s="1" t="s">
        <v>28</v>
      </c>
      <c r="O28" s="1" t="s">
        <v>47</v>
      </c>
      <c r="P28" s="1" t="s">
        <v>30</v>
      </c>
      <c r="Q28" s="1" t="s">
        <v>31</v>
      </c>
      <c r="R28" s="1" t="s">
        <v>32</v>
      </c>
      <c r="S28" s="1" t="s">
        <v>33</v>
      </c>
      <c r="T28" s="1" t="s">
        <v>43</v>
      </c>
      <c r="U28" s="1" t="s">
        <v>56</v>
      </c>
      <c r="V28" s="1" t="s">
        <v>51</v>
      </c>
      <c r="W28" s="1" t="s">
        <v>36</v>
      </c>
      <c r="X28" s="1" t="s">
        <v>45</v>
      </c>
    </row>
    <row r="29" spans="1:24">
      <c r="A29" s="1" t="s">
        <v>46</v>
      </c>
      <c r="B29">
        <v>31</v>
      </c>
      <c r="C29" s="1" t="s">
        <v>25</v>
      </c>
      <c r="D29">
        <v>2</v>
      </c>
      <c r="E29">
        <v>3</v>
      </c>
      <c r="F29">
        <v>7</v>
      </c>
      <c r="G29">
        <v>6</v>
      </c>
      <c r="H29">
        <v>4</v>
      </c>
      <c r="I29">
        <v>1</v>
      </c>
      <c r="J29">
        <v>5</v>
      </c>
      <c r="K29" s="1" t="s">
        <v>25</v>
      </c>
      <c r="L29" s="1" t="s">
        <v>60</v>
      </c>
      <c r="M29" s="1" t="s">
        <v>63</v>
      </c>
      <c r="N29" s="1" t="s">
        <v>64</v>
      </c>
      <c r="O29" s="1" t="s">
        <v>29</v>
      </c>
      <c r="P29" s="1" t="s">
        <v>30</v>
      </c>
      <c r="Q29" s="1" t="s">
        <v>31</v>
      </c>
      <c r="R29" s="1" t="s">
        <v>65</v>
      </c>
      <c r="S29" s="1" t="s">
        <v>42</v>
      </c>
      <c r="T29" s="1" t="s">
        <v>27</v>
      </c>
      <c r="U29" s="1" t="s">
        <v>56</v>
      </c>
      <c r="V29" s="1" t="s">
        <v>35</v>
      </c>
      <c r="W29" s="1" t="s">
        <v>36</v>
      </c>
      <c r="X29" s="1" t="s">
        <v>52</v>
      </c>
    </row>
    <row r="30" spans="1:24">
      <c r="A30" s="1" t="s">
        <v>46</v>
      </c>
      <c r="B30">
        <v>29</v>
      </c>
      <c r="C30" s="1" t="s">
        <v>25</v>
      </c>
      <c r="D30">
        <v>2</v>
      </c>
      <c r="E30">
        <v>3</v>
      </c>
      <c r="F30">
        <v>6</v>
      </c>
      <c r="G30">
        <v>5</v>
      </c>
      <c r="H30">
        <v>1</v>
      </c>
      <c r="I30">
        <v>4</v>
      </c>
      <c r="J30">
        <v>7</v>
      </c>
      <c r="K30" s="1" t="s">
        <v>25</v>
      </c>
      <c r="L30" s="1" t="s">
        <v>26</v>
      </c>
      <c r="M30" s="1" t="s">
        <v>27</v>
      </c>
      <c r="N30" s="1" t="s">
        <v>28</v>
      </c>
      <c r="O30" s="1" t="s">
        <v>29</v>
      </c>
      <c r="P30" s="1" t="s">
        <v>30</v>
      </c>
      <c r="Q30" s="1" t="s">
        <v>31</v>
      </c>
      <c r="R30" s="1" t="s">
        <v>49</v>
      </c>
      <c r="S30" s="1" t="s">
        <v>33</v>
      </c>
      <c r="T30" s="1" t="s">
        <v>27</v>
      </c>
      <c r="U30" s="1" t="s">
        <v>34</v>
      </c>
      <c r="V30" s="1" t="s">
        <v>51</v>
      </c>
      <c r="W30" s="1" t="s">
        <v>59</v>
      </c>
      <c r="X30" s="1" t="s">
        <v>52</v>
      </c>
    </row>
    <row r="31" spans="1:24">
      <c r="A31" s="1" t="s">
        <v>24</v>
      </c>
      <c r="B31">
        <v>34</v>
      </c>
      <c r="C31" s="1" t="s">
        <v>25</v>
      </c>
      <c r="D31">
        <v>5</v>
      </c>
      <c r="E31">
        <v>4</v>
      </c>
      <c r="F31">
        <v>3</v>
      </c>
      <c r="G31">
        <v>2</v>
      </c>
      <c r="H31">
        <v>7</v>
      </c>
      <c r="I31">
        <v>1</v>
      </c>
      <c r="J31">
        <v>6</v>
      </c>
      <c r="K31" s="1" t="s">
        <v>25</v>
      </c>
      <c r="L31" s="1" t="s">
        <v>26</v>
      </c>
      <c r="M31" s="1" t="s">
        <v>53</v>
      </c>
      <c r="N31" s="1" t="s">
        <v>26</v>
      </c>
      <c r="O31" s="1" t="s">
        <v>47</v>
      </c>
      <c r="P31" s="1" t="s">
        <v>30</v>
      </c>
      <c r="Q31" s="1" t="s">
        <v>55</v>
      </c>
      <c r="R31" s="1" t="s">
        <v>32</v>
      </c>
      <c r="S31" s="1" t="s">
        <v>33</v>
      </c>
      <c r="T31" s="1" t="s">
        <v>27</v>
      </c>
      <c r="U31" s="1" t="s">
        <v>50</v>
      </c>
      <c r="V31" s="1" t="s">
        <v>35</v>
      </c>
      <c r="W31" s="1" t="s">
        <v>36</v>
      </c>
      <c r="X31" s="1" t="s">
        <v>37</v>
      </c>
    </row>
    <row r="32" spans="1:24">
      <c r="A32" s="1" t="s">
        <v>46</v>
      </c>
      <c r="B32">
        <v>27</v>
      </c>
      <c r="C32" s="1" t="s">
        <v>25</v>
      </c>
      <c r="D32">
        <v>4</v>
      </c>
      <c r="E32">
        <v>5</v>
      </c>
      <c r="F32">
        <v>1</v>
      </c>
      <c r="G32">
        <v>2</v>
      </c>
      <c r="H32">
        <v>7</v>
      </c>
      <c r="I32">
        <v>3</v>
      </c>
      <c r="J32">
        <v>6</v>
      </c>
      <c r="K32" s="1" t="s">
        <v>38</v>
      </c>
      <c r="L32" s="1" t="s">
        <v>26</v>
      </c>
      <c r="M32" s="1" t="s">
        <v>63</v>
      </c>
      <c r="N32" s="1" t="s">
        <v>28</v>
      </c>
      <c r="O32" s="1" t="s">
        <v>29</v>
      </c>
      <c r="P32" s="1" t="s">
        <v>30</v>
      </c>
      <c r="Q32" s="1" t="s">
        <v>55</v>
      </c>
      <c r="R32" s="1" t="s">
        <v>32</v>
      </c>
      <c r="S32" s="1" t="s">
        <v>66</v>
      </c>
      <c r="T32" s="1" t="s">
        <v>27</v>
      </c>
      <c r="U32" s="1" t="s">
        <v>50</v>
      </c>
      <c r="V32" s="1" t="s">
        <v>35</v>
      </c>
      <c r="W32" s="1" t="s">
        <v>36</v>
      </c>
      <c r="X32" s="1" t="s">
        <v>52</v>
      </c>
    </row>
    <row r="33" spans="1:24">
      <c r="A33" s="1" t="s">
        <v>24</v>
      </c>
      <c r="B33">
        <v>31</v>
      </c>
      <c r="C33" s="1" t="s">
        <v>25</v>
      </c>
      <c r="D33">
        <v>2</v>
      </c>
      <c r="E33">
        <v>4</v>
      </c>
      <c r="F33">
        <v>7</v>
      </c>
      <c r="G33">
        <v>6</v>
      </c>
      <c r="H33">
        <v>3</v>
      </c>
      <c r="I33">
        <v>1</v>
      </c>
      <c r="J33">
        <v>5</v>
      </c>
      <c r="K33" s="1" t="s">
        <v>25</v>
      </c>
      <c r="L33" s="1" t="s">
        <v>26</v>
      </c>
      <c r="M33" s="1" t="s">
        <v>27</v>
      </c>
      <c r="N33" s="1" t="s">
        <v>28</v>
      </c>
      <c r="O33" s="1" t="s">
        <v>47</v>
      </c>
      <c r="P33" s="1" t="s">
        <v>30</v>
      </c>
      <c r="Q33" s="1" t="s">
        <v>31</v>
      </c>
      <c r="R33" s="1" t="s">
        <v>65</v>
      </c>
      <c r="S33" s="1" t="s">
        <v>33</v>
      </c>
      <c r="T33" s="1" t="s">
        <v>27</v>
      </c>
      <c r="U33" s="1" t="s">
        <v>34</v>
      </c>
      <c r="V33" s="1" t="s">
        <v>51</v>
      </c>
      <c r="W33" s="1" t="s">
        <v>36</v>
      </c>
      <c r="X33" s="1" t="s">
        <v>45</v>
      </c>
    </row>
    <row r="34" spans="1:24">
      <c r="A34" s="1" t="s">
        <v>46</v>
      </c>
      <c r="B34">
        <v>27</v>
      </c>
      <c r="C34" s="1" t="s">
        <v>25</v>
      </c>
      <c r="D34">
        <v>2</v>
      </c>
      <c r="E34">
        <v>4</v>
      </c>
      <c r="F34">
        <v>7</v>
      </c>
      <c r="G34">
        <v>5</v>
      </c>
      <c r="H34">
        <v>1</v>
      </c>
      <c r="I34">
        <v>3</v>
      </c>
      <c r="J34">
        <v>6</v>
      </c>
      <c r="K34" s="1" t="s">
        <v>25</v>
      </c>
      <c r="L34" s="1" t="s">
        <v>26</v>
      </c>
      <c r="M34" s="1" t="s">
        <v>27</v>
      </c>
      <c r="N34" s="1" t="s">
        <v>28</v>
      </c>
      <c r="O34" s="1" t="s">
        <v>47</v>
      </c>
      <c r="P34" s="1" t="s">
        <v>30</v>
      </c>
      <c r="Q34" s="1" t="s">
        <v>61</v>
      </c>
      <c r="R34" s="1" t="s">
        <v>49</v>
      </c>
      <c r="S34" s="1" t="s">
        <v>42</v>
      </c>
      <c r="T34" s="1" t="s">
        <v>27</v>
      </c>
      <c r="U34" s="1" t="s">
        <v>56</v>
      </c>
      <c r="V34" s="1" t="s">
        <v>51</v>
      </c>
      <c r="W34" s="1" t="s">
        <v>36</v>
      </c>
      <c r="X34" s="1" t="s">
        <v>37</v>
      </c>
    </row>
    <row r="35" spans="1:24">
      <c r="A35" s="1" t="s">
        <v>46</v>
      </c>
      <c r="B35">
        <v>26</v>
      </c>
      <c r="C35" s="1" t="s">
        <v>25</v>
      </c>
      <c r="D35">
        <v>2</v>
      </c>
      <c r="E35">
        <v>3</v>
      </c>
      <c r="F35">
        <v>6</v>
      </c>
      <c r="G35">
        <v>4</v>
      </c>
      <c r="H35">
        <v>1</v>
      </c>
      <c r="I35">
        <v>5</v>
      </c>
      <c r="J35">
        <v>7</v>
      </c>
      <c r="K35" s="1" t="s">
        <v>25</v>
      </c>
      <c r="L35" s="1" t="s">
        <v>26</v>
      </c>
      <c r="M35" s="1" t="s">
        <v>27</v>
      </c>
      <c r="N35" s="1" t="s">
        <v>26</v>
      </c>
      <c r="O35" s="1" t="s">
        <v>29</v>
      </c>
      <c r="P35" s="1" t="s">
        <v>30</v>
      </c>
      <c r="Q35" s="1" t="s">
        <v>31</v>
      </c>
      <c r="R35" s="1" t="s">
        <v>65</v>
      </c>
      <c r="S35" s="1" t="s">
        <v>66</v>
      </c>
      <c r="T35" s="1" t="s">
        <v>43</v>
      </c>
      <c r="U35" s="1" t="s">
        <v>34</v>
      </c>
      <c r="V35" s="1" t="s">
        <v>35</v>
      </c>
      <c r="W35" s="1" t="s">
        <v>59</v>
      </c>
      <c r="X35" s="1" t="s">
        <v>37</v>
      </c>
    </row>
    <row r="36" spans="1:24">
      <c r="A36" s="1" t="s">
        <v>46</v>
      </c>
      <c r="B36">
        <v>27</v>
      </c>
      <c r="C36" s="1" t="s">
        <v>25</v>
      </c>
      <c r="D36">
        <v>2</v>
      </c>
      <c r="E36">
        <v>3</v>
      </c>
      <c r="F36">
        <v>6</v>
      </c>
      <c r="G36">
        <v>5</v>
      </c>
      <c r="H36">
        <v>4</v>
      </c>
      <c r="I36">
        <v>1</v>
      </c>
      <c r="J36">
        <v>7</v>
      </c>
      <c r="K36" s="1" t="s">
        <v>25</v>
      </c>
      <c r="L36" s="1" t="s">
        <v>26</v>
      </c>
      <c r="M36" s="1" t="s">
        <v>27</v>
      </c>
      <c r="N36" s="1" t="s">
        <v>28</v>
      </c>
      <c r="O36" s="1" t="s">
        <v>29</v>
      </c>
      <c r="P36" s="1" t="s">
        <v>41</v>
      </c>
      <c r="Q36" s="1" t="s">
        <v>31</v>
      </c>
      <c r="R36" s="1" t="s">
        <v>32</v>
      </c>
      <c r="S36" s="1" t="s">
        <v>42</v>
      </c>
      <c r="T36" s="1" t="s">
        <v>27</v>
      </c>
      <c r="U36" s="1" t="s">
        <v>34</v>
      </c>
      <c r="V36" s="1" t="s">
        <v>35</v>
      </c>
      <c r="W36" s="1" t="s">
        <v>36</v>
      </c>
      <c r="X36" s="1" t="s">
        <v>45</v>
      </c>
    </row>
    <row r="37" spans="1:24">
      <c r="A37" s="1" t="s">
        <v>46</v>
      </c>
      <c r="B37">
        <v>30</v>
      </c>
      <c r="C37" s="1" t="s">
        <v>25</v>
      </c>
      <c r="D37">
        <v>1</v>
      </c>
      <c r="E37">
        <v>4</v>
      </c>
      <c r="F37">
        <v>6</v>
      </c>
      <c r="G37">
        <v>5</v>
      </c>
      <c r="H37">
        <v>3</v>
      </c>
      <c r="I37">
        <v>2</v>
      </c>
      <c r="J37">
        <v>7</v>
      </c>
      <c r="K37" s="1" t="s">
        <v>25</v>
      </c>
      <c r="L37" s="1" t="s">
        <v>60</v>
      </c>
      <c r="M37" s="1" t="s">
        <v>63</v>
      </c>
      <c r="N37" s="1" t="s">
        <v>28</v>
      </c>
      <c r="O37" s="1" t="s">
        <v>47</v>
      </c>
      <c r="P37" s="1" t="s">
        <v>30</v>
      </c>
      <c r="Q37" s="1" t="s">
        <v>31</v>
      </c>
      <c r="R37" s="1" t="s">
        <v>65</v>
      </c>
      <c r="S37" s="1" t="s">
        <v>42</v>
      </c>
      <c r="T37" s="1" t="s">
        <v>27</v>
      </c>
      <c r="U37" s="1" t="s">
        <v>34</v>
      </c>
      <c r="V37" s="1" t="s">
        <v>51</v>
      </c>
      <c r="W37" s="1" t="s">
        <v>36</v>
      </c>
      <c r="X37" s="1" t="s">
        <v>45</v>
      </c>
    </row>
    <row r="38" spans="1:24">
      <c r="A38" s="1" t="s">
        <v>46</v>
      </c>
      <c r="B38">
        <v>30</v>
      </c>
      <c r="C38" s="1" t="s">
        <v>25</v>
      </c>
      <c r="D38">
        <v>2</v>
      </c>
      <c r="E38">
        <v>4</v>
      </c>
      <c r="F38">
        <v>7</v>
      </c>
      <c r="G38">
        <v>5</v>
      </c>
      <c r="H38">
        <v>1</v>
      </c>
      <c r="I38">
        <v>3</v>
      </c>
      <c r="J38">
        <v>6</v>
      </c>
      <c r="K38" s="1" t="s">
        <v>25</v>
      </c>
      <c r="L38" s="1" t="s">
        <v>26</v>
      </c>
      <c r="M38" s="1" t="s">
        <v>27</v>
      </c>
      <c r="N38" s="1" t="s">
        <v>28</v>
      </c>
      <c r="O38" s="1" t="s">
        <v>29</v>
      </c>
      <c r="P38" s="1" t="s">
        <v>30</v>
      </c>
      <c r="Q38" s="1" t="s">
        <v>31</v>
      </c>
      <c r="R38" s="1" t="s">
        <v>49</v>
      </c>
      <c r="S38" s="1" t="s">
        <v>33</v>
      </c>
      <c r="T38" s="1" t="s">
        <v>27</v>
      </c>
      <c r="U38" s="1" t="s">
        <v>34</v>
      </c>
      <c r="V38" s="1" t="s">
        <v>51</v>
      </c>
      <c r="W38" s="1" t="s">
        <v>59</v>
      </c>
      <c r="X38" s="1" t="s">
        <v>37</v>
      </c>
    </row>
    <row r="39" spans="1:24">
      <c r="A39" s="1" t="s">
        <v>46</v>
      </c>
      <c r="B39">
        <v>25</v>
      </c>
      <c r="C39" s="1" t="s">
        <v>25</v>
      </c>
      <c r="D39">
        <v>5</v>
      </c>
      <c r="E39">
        <v>4</v>
      </c>
      <c r="F39">
        <v>7</v>
      </c>
      <c r="G39">
        <v>6</v>
      </c>
      <c r="H39">
        <v>1</v>
      </c>
      <c r="I39">
        <v>2</v>
      </c>
      <c r="J39">
        <v>3</v>
      </c>
      <c r="K39" s="1" t="s">
        <v>25</v>
      </c>
      <c r="L39" s="1" t="s">
        <v>60</v>
      </c>
      <c r="M39" s="1" t="s">
        <v>63</v>
      </c>
      <c r="N39" s="1" t="s">
        <v>64</v>
      </c>
      <c r="O39" s="1" t="s">
        <v>47</v>
      </c>
      <c r="P39" s="1" t="s">
        <v>30</v>
      </c>
      <c r="Q39" s="1" t="s">
        <v>61</v>
      </c>
      <c r="R39" s="1" t="s">
        <v>67</v>
      </c>
      <c r="S39" s="1" t="s">
        <v>42</v>
      </c>
      <c r="T39" s="1" t="s">
        <v>27</v>
      </c>
      <c r="U39" s="1" t="s">
        <v>34</v>
      </c>
      <c r="V39" s="1" t="s">
        <v>35</v>
      </c>
      <c r="W39" s="1" t="s">
        <v>36</v>
      </c>
      <c r="X39" s="1" t="s">
        <v>45</v>
      </c>
    </row>
    <row r="40" spans="1:24">
      <c r="A40" s="1" t="s">
        <v>46</v>
      </c>
      <c r="B40">
        <v>31</v>
      </c>
      <c r="C40" s="1" t="s">
        <v>25</v>
      </c>
      <c r="D40">
        <v>2</v>
      </c>
      <c r="E40">
        <v>4</v>
      </c>
      <c r="F40">
        <v>7</v>
      </c>
      <c r="G40">
        <v>5</v>
      </c>
      <c r="H40">
        <v>3</v>
      </c>
      <c r="I40">
        <v>1</v>
      </c>
      <c r="J40">
        <v>6</v>
      </c>
      <c r="K40" s="1" t="s">
        <v>25</v>
      </c>
      <c r="L40" s="1" t="s">
        <v>60</v>
      </c>
      <c r="M40" s="1" t="s">
        <v>63</v>
      </c>
      <c r="N40" s="1" t="s">
        <v>28</v>
      </c>
      <c r="O40" s="1" t="s">
        <v>29</v>
      </c>
      <c r="P40" s="1" t="s">
        <v>41</v>
      </c>
      <c r="Q40" s="1" t="s">
        <v>31</v>
      </c>
      <c r="R40" s="1" t="s">
        <v>49</v>
      </c>
      <c r="S40" s="1" t="s">
        <v>42</v>
      </c>
      <c r="T40" s="1" t="s">
        <v>43</v>
      </c>
      <c r="U40" s="1" t="s">
        <v>56</v>
      </c>
      <c r="V40" s="1" t="s">
        <v>51</v>
      </c>
      <c r="W40" s="1" t="s">
        <v>36</v>
      </c>
      <c r="X40" s="1" t="s">
        <v>37</v>
      </c>
    </row>
    <row r="41" spans="1:24">
      <c r="A41" s="1" t="s">
        <v>46</v>
      </c>
      <c r="B41">
        <v>29</v>
      </c>
      <c r="C41" s="1" t="s">
        <v>25</v>
      </c>
      <c r="D41">
        <v>4</v>
      </c>
      <c r="E41">
        <v>3</v>
      </c>
      <c r="F41">
        <v>5</v>
      </c>
      <c r="G41">
        <v>7</v>
      </c>
      <c r="H41">
        <v>2</v>
      </c>
      <c r="I41">
        <v>1</v>
      </c>
      <c r="J41">
        <v>6</v>
      </c>
      <c r="K41" s="1" t="s">
        <v>25</v>
      </c>
      <c r="L41" s="1" t="s">
        <v>26</v>
      </c>
      <c r="M41" s="1" t="s">
        <v>27</v>
      </c>
      <c r="N41" s="1" t="s">
        <v>28</v>
      </c>
      <c r="O41" s="1" t="s">
        <v>47</v>
      </c>
      <c r="P41" s="1" t="s">
        <v>30</v>
      </c>
      <c r="Q41" s="1" t="s">
        <v>31</v>
      </c>
      <c r="R41" s="1" t="s">
        <v>65</v>
      </c>
      <c r="S41" s="1" t="s">
        <v>33</v>
      </c>
      <c r="T41" s="1" t="s">
        <v>43</v>
      </c>
      <c r="U41" s="1" t="s">
        <v>34</v>
      </c>
      <c r="V41" s="1" t="s">
        <v>35</v>
      </c>
      <c r="W41" s="1" t="s">
        <v>36</v>
      </c>
      <c r="X41" s="1" t="s">
        <v>45</v>
      </c>
    </row>
    <row r="45" spans="1:24">
      <c r="B45">
        <f>COUNTIF(Data_set_2__1[gender],"Male")</f>
        <v>25</v>
      </c>
    </row>
    <row r="46" spans="1:24">
      <c r="B46">
        <f>COUNTIF(Data_set_2__1[gender],"Female")</f>
        <v>15</v>
      </c>
    </row>
  </sheetData>
  <pageMargins left="0.7" right="0.7" top="0.75" bottom="0.75" header="0.3" footer="0.3"/>
  <tableParts count="1">
    <tablePart r:id="rId1"/>
  </tableParts>
  <extLst>
    <ext xmlns:x15="http://schemas.microsoft.com/office/spreadsheetml/2010/11/main" uri="{F7C9EE02-42E1-4005-9D12-6889AFFD525C}">
      <x15:webExtensions xmlns:xm="http://schemas.microsoft.com/office/excel/2006/main">
        <x15:webExtension appRef="{35A967A5-3CCD-46C6-B0A4-F0F57C484725}">
          <xm:f>'Data_set 2 (1)'!G48:J112</xm:f>
        </x15:webExtension>
      </x15:webExtens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84E990-A62F-4C76-8EFA-68A5E405B928}">
  <dimension ref="A1:B7"/>
  <sheetViews>
    <sheetView workbookViewId="0">
      <selection activeCell="A3" sqref="A3:B6"/>
    </sheetView>
  </sheetViews>
  <sheetFormatPr defaultRowHeight="14.25"/>
  <cols>
    <col min="1" max="1" width="13.125" bestFit="1" customWidth="1"/>
    <col min="2" max="2" width="15.5" bestFit="1" customWidth="1"/>
  </cols>
  <sheetData>
    <row r="1" spans="1:2" ht="39" customHeight="1">
      <c r="A1" s="6" t="s">
        <v>80</v>
      </c>
    </row>
    <row r="3" spans="1:2">
      <c r="A3" s="2" t="s">
        <v>68</v>
      </c>
      <c r="B3" t="s">
        <v>70</v>
      </c>
    </row>
    <row r="4" spans="1:2">
      <c r="A4" s="3" t="s">
        <v>24</v>
      </c>
      <c r="B4" s="1">
        <v>15</v>
      </c>
    </row>
    <row r="5" spans="1:2">
      <c r="A5" s="3" t="s">
        <v>46</v>
      </c>
      <c r="B5" s="1">
        <v>25</v>
      </c>
    </row>
    <row r="6" spans="1:2">
      <c r="A6" s="3" t="s">
        <v>98</v>
      </c>
      <c r="B6" s="1"/>
    </row>
    <row r="7" spans="1:2">
      <c r="A7" s="3" t="s">
        <v>69</v>
      </c>
      <c r="B7" s="1">
        <v>40</v>
      </c>
    </row>
  </sheetData>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D87E58-56CF-4CFA-B1F4-AA3E62814A3D}">
  <dimension ref="A1:F42"/>
  <sheetViews>
    <sheetView topLeftCell="A26" workbookViewId="0">
      <selection activeCell="F27" sqref="F27"/>
    </sheetView>
  </sheetViews>
  <sheetFormatPr defaultRowHeight="14.25"/>
  <cols>
    <col min="1" max="1" width="18.875" bestFit="1" customWidth="1"/>
    <col min="2" max="2" width="16.125" bestFit="1" customWidth="1"/>
    <col min="3" max="3" width="17.625" bestFit="1" customWidth="1"/>
    <col min="4" max="4" width="15.125" bestFit="1" customWidth="1"/>
    <col min="5" max="5" width="6.875" bestFit="1" customWidth="1"/>
    <col min="6" max="6" width="11.375" bestFit="1" customWidth="1"/>
  </cols>
  <sheetData>
    <row r="1" spans="1:2" ht="36.75" customHeight="1">
      <c r="A1" s="7" t="s">
        <v>81</v>
      </c>
    </row>
    <row r="6" spans="1:2" ht="21">
      <c r="A6" s="8" t="s">
        <v>83</v>
      </c>
    </row>
    <row r="7" spans="1:2" ht="21">
      <c r="A7" s="8" t="s">
        <v>82</v>
      </c>
    </row>
    <row r="9" spans="1:2">
      <c r="A9" s="2" t="s">
        <v>68</v>
      </c>
      <c r="B9" t="s">
        <v>70</v>
      </c>
    </row>
    <row r="10" spans="1:2">
      <c r="A10" s="3" t="s">
        <v>49</v>
      </c>
      <c r="B10" s="1">
        <v>10</v>
      </c>
    </row>
    <row r="11" spans="1:2">
      <c r="A11" s="3" t="s">
        <v>65</v>
      </c>
      <c r="B11" s="1">
        <v>9</v>
      </c>
    </row>
    <row r="12" spans="1:2">
      <c r="A12" s="3" t="s">
        <v>32</v>
      </c>
      <c r="B12" s="1">
        <v>18</v>
      </c>
    </row>
    <row r="13" spans="1:2">
      <c r="A13" s="3" t="s">
        <v>67</v>
      </c>
      <c r="B13" s="1">
        <v>3</v>
      </c>
    </row>
    <row r="14" spans="1:2">
      <c r="A14" s="3" t="s">
        <v>98</v>
      </c>
      <c r="B14" s="1"/>
    </row>
    <row r="15" spans="1:2">
      <c r="A15" s="3" t="s">
        <v>69</v>
      </c>
      <c r="B15" s="1">
        <v>40</v>
      </c>
    </row>
    <row r="30" spans="1:1" ht="21">
      <c r="A30" s="8" t="s">
        <v>85</v>
      </c>
    </row>
    <row r="31" spans="1:1" ht="21">
      <c r="A31" s="8" t="s">
        <v>84</v>
      </c>
    </row>
    <row r="35" spans="1:6">
      <c r="A35" s="2" t="s">
        <v>70</v>
      </c>
      <c r="B35" s="2" t="s">
        <v>71</v>
      </c>
    </row>
    <row r="36" spans="1:6">
      <c r="A36" s="2" t="s">
        <v>68</v>
      </c>
      <c r="B36" t="s">
        <v>26</v>
      </c>
      <c r="C36" t="s">
        <v>64</v>
      </c>
      <c r="D36" t="s">
        <v>28</v>
      </c>
      <c r="E36" t="s">
        <v>98</v>
      </c>
      <c r="F36" t="s">
        <v>69</v>
      </c>
    </row>
    <row r="37" spans="1:6">
      <c r="A37" s="3" t="s">
        <v>49</v>
      </c>
      <c r="B37" s="1"/>
      <c r="C37" s="1">
        <v>1</v>
      </c>
      <c r="D37" s="1">
        <v>9</v>
      </c>
      <c r="E37" s="1"/>
      <c r="F37" s="1">
        <v>10</v>
      </c>
    </row>
    <row r="38" spans="1:6">
      <c r="A38" s="3" t="s">
        <v>65</v>
      </c>
      <c r="B38" s="1">
        <v>1</v>
      </c>
      <c r="C38" s="1">
        <v>1</v>
      </c>
      <c r="D38" s="1">
        <v>7</v>
      </c>
      <c r="E38" s="1"/>
      <c r="F38" s="1">
        <v>9</v>
      </c>
    </row>
    <row r="39" spans="1:6">
      <c r="A39" s="3" t="s">
        <v>32</v>
      </c>
      <c r="B39" s="1">
        <v>1</v>
      </c>
      <c r="C39" s="1">
        <v>2</v>
      </c>
      <c r="D39" s="1">
        <v>15</v>
      </c>
      <c r="E39" s="1"/>
      <c r="F39" s="1">
        <v>18</v>
      </c>
    </row>
    <row r="40" spans="1:6">
      <c r="A40" s="3" t="s">
        <v>67</v>
      </c>
      <c r="B40" s="1"/>
      <c r="C40" s="1">
        <v>2</v>
      </c>
      <c r="D40" s="1">
        <v>1</v>
      </c>
      <c r="E40" s="1"/>
      <c r="F40" s="1">
        <v>3</v>
      </c>
    </row>
    <row r="41" spans="1:6">
      <c r="A41" s="3" t="s">
        <v>98</v>
      </c>
      <c r="B41" s="1"/>
      <c r="C41" s="1"/>
      <c r="D41" s="1"/>
      <c r="E41" s="1"/>
      <c r="F41" s="1"/>
    </row>
    <row r="42" spans="1:6">
      <c r="A42" s="3" t="s">
        <v>69</v>
      </c>
      <c r="B42" s="1">
        <v>2</v>
      </c>
      <c r="C42" s="1">
        <v>6</v>
      </c>
      <c r="D42" s="1">
        <v>32</v>
      </c>
      <c r="E42" s="1"/>
      <c r="F42" s="1">
        <v>40</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2CA9AD-443B-4A26-9436-BDDEB64EFD16}">
  <dimension ref="A1:B36"/>
  <sheetViews>
    <sheetView topLeftCell="A22" workbookViewId="0">
      <selection activeCell="B41" sqref="B41"/>
    </sheetView>
  </sheetViews>
  <sheetFormatPr defaultRowHeight="14.25"/>
  <cols>
    <col min="1" max="1" width="17.25" bestFit="1" customWidth="1"/>
    <col min="2" max="2" width="15.5" bestFit="1" customWidth="1"/>
  </cols>
  <sheetData>
    <row r="1" spans="1:2" ht="26.25">
      <c r="A1" s="9" t="s">
        <v>86</v>
      </c>
    </row>
    <row r="5" spans="1:2" ht="24">
      <c r="A5" s="7" t="s">
        <v>88</v>
      </c>
    </row>
    <row r="6" spans="1:2" ht="24">
      <c r="A6" s="7" t="s">
        <v>87</v>
      </c>
    </row>
    <row r="10" spans="1:2">
      <c r="A10" s="2" t="s">
        <v>68</v>
      </c>
      <c r="B10" t="s">
        <v>70</v>
      </c>
    </row>
    <row r="11" spans="1:2">
      <c r="A11" s="3" t="s">
        <v>27</v>
      </c>
      <c r="B11" s="1">
        <v>26</v>
      </c>
    </row>
    <row r="12" spans="1:2">
      <c r="A12" s="3" t="s">
        <v>63</v>
      </c>
      <c r="B12" s="1">
        <v>11</v>
      </c>
    </row>
    <row r="13" spans="1:2">
      <c r="A13" s="3" t="s">
        <v>53</v>
      </c>
      <c r="B13" s="1">
        <v>3</v>
      </c>
    </row>
    <row r="14" spans="1:2">
      <c r="A14" s="3" t="s">
        <v>69</v>
      </c>
      <c r="B14" s="1">
        <v>40</v>
      </c>
    </row>
    <row r="27" spans="1:2" ht="24">
      <c r="A27" s="7" t="s">
        <v>90</v>
      </c>
    </row>
    <row r="28" spans="1:2" ht="24">
      <c r="A28" s="7" t="s">
        <v>89</v>
      </c>
    </row>
    <row r="31" spans="1:2">
      <c r="A31" s="2" t="s">
        <v>68</v>
      </c>
      <c r="B31" t="s">
        <v>70</v>
      </c>
    </row>
    <row r="32" spans="1:2">
      <c r="A32" s="3" t="s">
        <v>45</v>
      </c>
      <c r="B32" s="1">
        <v>16</v>
      </c>
    </row>
    <row r="33" spans="1:2">
      <c r="A33" s="3" t="s">
        <v>58</v>
      </c>
      <c r="B33" s="1">
        <v>4</v>
      </c>
    </row>
    <row r="34" spans="1:2">
      <c r="A34" s="3" t="s">
        <v>37</v>
      </c>
      <c r="B34" s="1">
        <v>14</v>
      </c>
    </row>
    <row r="35" spans="1:2">
      <c r="A35" s="3" t="s">
        <v>52</v>
      </c>
      <c r="B35" s="1">
        <v>6</v>
      </c>
    </row>
    <row r="36" spans="1:2">
      <c r="A36" s="3" t="s">
        <v>69</v>
      </c>
      <c r="B36" s="1">
        <v>40</v>
      </c>
    </row>
  </sheetData>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9A880-E766-45F3-B547-794A93F97D24}">
  <dimension ref="A1:B40"/>
  <sheetViews>
    <sheetView topLeftCell="A31" workbookViewId="0">
      <selection activeCell="H36" sqref="H36"/>
    </sheetView>
  </sheetViews>
  <sheetFormatPr defaultRowHeight="14.25"/>
  <cols>
    <col min="1" max="1" width="11.375" bestFit="1" customWidth="1"/>
    <col min="2" max="2" width="15.5" bestFit="1" customWidth="1"/>
  </cols>
  <sheetData>
    <row r="1" spans="1:2" ht="26.25">
      <c r="A1" s="9" t="s">
        <v>91</v>
      </c>
    </row>
    <row r="5" spans="1:2" ht="24">
      <c r="A5" s="7" t="s">
        <v>92</v>
      </c>
    </row>
    <row r="7" spans="1:2">
      <c r="A7" s="3" t="s">
        <v>14</v>
      </c>
      <c r="B7" t="s">
        <v>73</v>
      </c>
    </row>
    <row r="8" spans="1:2">
      <c r="A8" s="3" t="s">
        <v>29</v>
      </c>
      <c r="B8" s="1">
        <v>18</v>
      </c>
    </row>
    <row r="9" spans="1:2">
      <c r="A9" s="3" t="s">
        <v>47</v>
      </c>
      <c r="B9" s="1">
        <v>19</v>
      </c>
    </row>
    <row r="10" spans="1:2">
      <c r="A10" s="3" t="s">
        <v>54</v>
      </c>
      <c r="B10" s="1">
        <v>2</v>
      </c>
    </row>
    <row r="11" spans="1:2">
      <c r="A11" s="3" t="s">
        <v>40</v>
      </c>
      <c r="B11" s="1">
        <v>1</v>
      </c>
    </row>
    <row r="33" spans="1:2" ht="26.25">
      <c r="A33" s="9" t="s">
        <v>93</v>
      </c>
    </row>
    <row r="36" spans="1:2">
      <c r="A36" s="2" t="s">
        <v>72</v>
      </c>
      <c r="B36" t="s">
        <v>70</v>
      </c>
    </row>
    <row r="37" spans="1:2">
      <c r="A37" s="3" t="s">
        <v>55</v>
      </c>
      <c r="B37" s="1">
        <v>3</v>
      </c>
    </row>
    <row r="38" spans="1:2">
      <c r="A38" s="3" t="s">
        <v>31</v>
      </c>
      <c r="B38" s="1">
        <v>32</v>
      </c>
    </row>
    <row r="39" spans="1:2">
      <c r="A39" s="3" t="s">
        <v>61</v>
      </c>
      <c r="B39" s="1">
        <v>5</v>
      </c>
    </row>
    <row r="40" spans="1:2">
      <c r="A40" s="3" t="s">
        <v>69</v>
      </c>
      <c r="B40" s="1">
        <v>40</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2E4E46-CD58-46E1-AF41-D797F3340A36}">
  <dimension ref="A2:B44"/>
  <sheetViews>
    <sheetView topLeftCell="A23" workbookViewId="0">
      <selection activeCell="D22" sqref="D22"/>
    </sheetView>
  </sheetViews>
  <sheetFormatPr defaultRowHeight="14.25"/>
  <cols>
    <col min="1" max="1" width="14.375" bestFit="1" customWidth="1"/>
    <col min="2" max="2" width="15.5" bestFit="1" customWidth="1"/>
  </cols>
  <sheetData>
    <row r="2" spans="1:2" ht="21">
      <c r="A2" s="8" t="s">
        <v>94</v>
      </c>
    </row>
    <row r="3" spans="1:2">
      <c r="A3" t="s">
        <v>78</v>
      </c>
    </row>
    <row r="4" spans="1:2">
      <c r="A4" s="1">
        <v>27.84</v>
      </c>
    </row>
    <row r="6" spans="1:2" ht="21">
      <c r="A6" s="8" t="s">
        <v>79</v>
      </c>
    </row>
    <row r="7" spans="1:2" ht="15">
      <c r="A7" s="4" t="s">
        <v>79</v>
      </c>
      <c r="B7" s="4"/>
    </row>
    <row r="8" spans="1:2">
      <c r="A8">
        <f>COUNTA(Data_set_2__1[gender])</f>
        <v>40</v>
      </c>
    </row>
    <row r="10" spans="1:2" ht="21">
      <c r="A10" s="8" t="s">
        <v>95</v>
      </c>
    </row>
    <row r="11" spans="1:2">
      <c r="A11" s="1"/>
    </row>
    <row r="21" spans="1:1" ht="21">
      <c r="A21" s="8" t="s">
        <v>96</v>
      </c>
    </row>
    <row r="33" spans="1:1" ht="21">
      <c r="A33" s="8" t="s">
        <v>97</v>
      </c>
    </row>
    <row r="44" spans="1:1" ht="21">
      <c r="A44" s="8" t="s">
        <v>99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D12FFE-8569-4E83-8313-4D53CBE92A59}">
  <dimension ref="A1"/>
  <sheetViews>
    <sheetView showGridLines="0" showRowColHeaders="0" tabSelected="1" workbookViewId="0">
      <selection activeCell="D28" sqref="D28"/>
    </sheetView>
  </sheetViews>
  <sheetFormatPr defaultRowHeight="14.25"/>
  <cols>
    <col min="1" max="16384" width="9"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x m l n s = " h t t p : / / s c h e m a s . m i c r o s o f t . c o m / D a t a M a s h u p " > A A A A A C E I A A B Q S w M E F A A C A A g A C q 0 a W b t n 0 o + k A A A A 9 g A A A B I A H A B D b 2 5 m a W c v U G F j a 2 F n Z S 5 4 b W w g o h g A K K A U A A A A A A A A A A A A A A A A A A A A A A A A A A A A h Y + x D o I w F E V / h X S n L W U h 5 F E H J x M x J i b G t Y E K j f A w t F j + z c F P 8 h f E K O r m e M 8 9 w 7 3 3 6 w 0 W Y 9 s E F 9 1 b 0 2 F G I s p J o L H o S o N V R g Z 3 D B O y k L B V x U l V O p h k t O l o y 4 z U z p 1 T x r z 3 1 M e 0 6 y s m O I / Y I V / v i l q 3 i n x k 8 1 8 O D V q n s N B E w v 4 1 R g o a x Y L G I q E c 2 A w h N / g V x L T 3 2 f 5 A W A 6 N G 3 o t N Y a r D b A 5 A n t / k A 9 Q S w M E F A A C A A g A C q 0 a 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q t G l m / p H G J G w U A A G w g A A A T A B w A R m 9 y b X V s Y X M v U 2 V j d G l v b j E u b S C i G A A o o B Q A A A A A A A A A A A A A A A A A A A A A A A A A A A D t W F t v K j c Q f o + U / 2 D t e S H V F g l 0 2 o d W q E o h 9 E R t L o W 0 e Q C E n N 0 B 3 O z a H N u L o F H + e 8 f e B f b i D S d H V R + q z U N C Z s Y z 3 4 z H c 0 F B o J n g Z J z + 7 f x 4 f n Z + p l Z U Q k g + e A O q 6 V y B J l 3 S 6 l x 4 p E c i 0 O d n B H / G I p E B I K W v N u 2 B C J I Y u G 4 N W Q T t v u A a / 1 E t r / / D 9 A 8 F U k 1 X d M n i 6 R 2 H g W Q b m A 5 A P W u x n j I U l F y t 2 H p a N N U O 1 M a 7 8 C c D i F j M U K j n + Z 5 P + i J K Y q 5 6 3 Y 8 + u e K B C B l f 9 j r d 7 7 o + + T 0 R G s Z 6 F 0 H v + L F 9 K z j M L v w U 8 g f v X o o Y e S H 5 B D R E X M a j B / q E g h k n o 7 d S 7 3 w y y e i X U T Q O a E S l 6 m m Z 5 F X 2 V 5 Q v U e P D b g 1 H d Q + S c r U Q M k 4 R G 6 Z q O e z 7 L y / e E j h + R u 8 0 S h E N W / 3 q k x e P L g F p 1 1 x / / 7 F t z l v i N d + A 0 i b U 8 8 s N 8 A R U 5 d x N o h M a z Y c J D 1 V V w d X n h O n d / I b K Z 9 B V 9 g C e U H c i w X H 0 F 7 H B y 7 K 2 f x Z O 5 U O 2 h X A + g L V Q T D v 4 9 / d D l 9 o o r F L H W g T P F q a 2 O I s + D m m g R T V k d 0 9 / m T T e Q I V z n 0 g E V a U P E k l N 3 l c Y a a D n N 4 I z l 6 W r 7 R o t V c j p n V T I j y u q C T 4 p s s O 0 I o p u M G 0 V E X u 0 6 q f K i R F Q J f g 8 v a 0 6 b n r T d d z 9 H T m Z w 0 G F k 6 Z 8 g f x 6 c X 7 G u D P T 8 3 X C J j u 1 9 U M 5 S 8 T V N o C o / S j k 8 5 M Q z + 8 t E o F Y L A C I W o k 1 W U t h g j b t p 7 S x o Y 1 p B K q 9 j d Q W K w b h S R S h D / h I 9 2 8 0 D 2 8 + X g H W m F 6 G 7 W V y r S H u e X k R z / + V 8 b D n W U l v 9 j o x l W n 2 / h J S N f v f l B N 9 t D t n j p e V 5 4 d U H 2 7 c f K 4 I a B Y X B M z / F a H P N k V L Z h Q + G 3 A C S D m R C N w v D 6 8 4 T A L t P J r g a 5 y v J T v m K U / i J 5 C F g 6 g X l k J W n 8 1 e w F B r m S F o y q L S M z h c z 2 U Y Y r g x d 0 N m w N M o a 0 n H q 0 K J l N Q q X a Z P P M X + N n + B B i v C F m R S t D l D H d 5 v S 4 / o F X D 8 R C V 2 A A K R g j r h 0 U F 4 B M s E 0 + l t 8 X G 8 F x / H N I o y Y e 9 W a D K A B e M Q e q c 9 7 b h d r Q 0 M u j 1 G t z s n / C b v 9 I W 8 K 1 D v 8 n w E M X a 6 c D 9 s H P 1 N G R n 5 D Z / R 1 5 f 9 X W f O f 0 E K d d 2 B L a N B l f 0 E n 1 C c C + g D Z q k t q J Q h s H I A f J t V F + 5 o n T w 6 O h 6 t X M z J w x j 3 i / c E f h 3 R A H 3 9 k 0 Y J 5 O N u 6 Z b 6 R t i 7 O C K i o 7 7 n + d k J u T 9 q g P q V N / 5 a Z 7 p T a 7 s E 0 T f h + R c M d r / Q I G a W i e l X W X y Q L I 5 N M U L B 2 s 6 i K i a 7 t q l U q q O 9 e q O y p l C O g N P Y / Y g M 4 2 i t A M u Y O m S 3 f T p e U a m Q 2 O f c a i 0 r 7 0 U R g O / o j K 5 e 6 G p / + W Z W b V / F j u X o j M W 2 5 e p T 5 d Z U j X c W j E o Z S Y N V U z n K 0 U I 1 D 0 L j c n C f Y b E F Z F J C P P t m c g R c M 5 p 0 T s 4 m B X z m X o u W + 4 m U w I N d 2 t t z f l 1 t E U 6 g s 4 w g l w t c / s h h D X w z c Y s A s a k 7 Z x n r s 0 1 f q / u g u m V p Q x y p W n M M F P B v r 2 / N Q O k R 8 9 u Z 5 H m D 3 Z M R O e F Z e X b L j 1 5 2 7 M o Z v u Y 4 M B t N u J / o F b n F T D 8 9 g X T N / e c O Z K H A 8 R b a l m y o r U n 5 T c z y 3 j s g D O j u D Q A u p A j j c C g P A o l 3 i 0 e A 5 6 8 D 8 g l H + h M g c m Y 9 K 7 5 P B 4 x v 2 x C K V k 3 Y j d X j F F r j v 1 g Q g / u E 9 c y i l z / h 9 N / t + 5 s o b H i / w P u j 3 T Q V q l l w 0 n h + J y z Z L 3 5 7 V N g L W 9 2 a 7 4 + a 5 b B Z D p v l s F k O m + W w W Q 6 b 5 b B Z D p v l s F k O m + W w W Q 6 b 5 f D / t h z + A 1 B L A Q I t A B Q A A g A I A A q t G l m 7 Z 9 K P p A A A A P Y A A A A S A A A A A A A A A A A A A A A A A A A A A A B D b 2 5 m a W c v U G F j a 2 F n Z S 5 4 b W x Q S w E C L Q A U A A I A C A A K r R p Z D 8 r p q 6 Q A A A D p A A A A E w A A A A A A A A A A A A A A A A D w A A A A W 0 N v b n R l b n R f V H l w Z X N d L n h t b F B L A Q I t A B Q A A g A I A A q t G l m / p H G J G w U A A G w g A A A T A A A A A A A A A A A A A A A A A O E B A A B G b 3 J t d W x h c y 9 T Z W N 0 a W 9 u M S 5 t U E s F B g A A A A A D A A M A w g A A A E k 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d T A A A A A A A A x V 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E Y X R h X 3 N l d C U y M D I l M j A o M S 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M y Z m F k N T I 5 Z C 1 j O T Q 1 L T R l Z D c t Y T J h M i 1 l Z G U 0 M D I y Y 2 Y 4 O T g 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R h d G F f c 2 V 0 X z J f X z E i I C 8 + P E V u d H J 5 I F R 5 c G U 9 I k Z p b G x l Z E N v b X B s Z X R l U m V z d W x 0 V G 9 X b 3 J r c 2 h l Z X Q i I F Z h b H V l P S J s M S I g L z 4 8 R W 5 0 c n k g V H l w Z T 0 i Q W R k Z W R U b 0 R h d G F N b 2 R l b C I g V m F s d W U 9 I m w w I i A v P j x F b n R y e S B U e X B l P S J G a W x s Q 2 9 1 b n Q i I F Z h b H V l P S J s N D A i I C 8 + P E V u d H J 5 I F R 5 c G U 9 I k Z p b G x F c n J v c k N v Z G U i I F Z h b H V l P S J z V W 5 r b m 9 3 b i I g L z 4 8 R W 5 0 c n k g V H l w Z T 0 i R m l s b E V y c m 9 y Q 2 9 1 b n Q i I F Z h b H V l P S J s M C I g L z 4 8 R W 5 0 c n k g V H l w Z T 0 i R m l s b E x h c 3 R V c G R h d G V k I i B W Y W x 1 Z T 0 i Z D I w M j Q t M D g t M T F U M D c 6 M T Y 6 M z A u M T U 3 M z I w N l o i I C 8 + P E V u d H J 5 I F R 5 c G U 9 I k Z p b G x D b 2 x 1 b W 5 U e X B l c y I g V m F s d W U 9 I n N C Z 0 1 H Q X d N R E F 3 T U R B d 1 l H Q m d Z R 0 J n W U d C Z 1 l H Q m d Z R y I g L z 4 8 R W 5 0 c n k g V H l w Z T 0 i R m l s b E N v b H V t b k 5 h b W V z I i B W Y W x 1 Z T 0 i c 1 s m c X V v d D t n Z W 5 k Z X I m c X V v d D s s J n F 1 b 3 Q 7 Y W d l J n F 1 b 3 Q 7 L C Z x d W 9 0 O 0 l u d m V z d G 1 l b n R f Q X Z l b n V l c y Z x d W 9 0 O y w m c X V v d D t N d X R 1 Y W x f R n V u Z H M m c X V v d D s s J n F 1 b 3 Q 7 R X F 1 a X R 5 X 0 1 h c m t l d C Z x d W 9 0 O y w m c X V v d D t E Z W J l b n R 1 c m V z J n F 1 b 3 Q 7 L C Z x d W 9 0 O 0 d v d m V y b m 1 l b n R f Q m 9 u Z H M m c X V v d D s s J n F 1 b 3 Q 7 R m l 4 Z W R f R G V w b 3 N p d H M m c X V v d D s s J n F 1 b 3 Q 7 U F B G J n F 1 b 3 Q 7 L C Z x d W 9 0 O 0 d v b G Q m c X V v d D s s J n F 1 b 3 Q 7 U 3 R v Y 2 t f T W F y a 3 R l d C Z x d W 9 0 O y w m c X V v d D t G Y W N 0 b 3 I m c X V v d D s s J n F 1 b 3 Q 7 T 2 J q Z W N 0 a X Z l J n F 1 b 3 Q 7 L C Z x d W 9 0 O 1 B 1 c n B v c 2 U m c X V v d D s s J n F 1 b 3 Q 7 R H V y Y X R p b 2 4 m c X V v d D s s J n F 1 b 3 Q 7 S W 5 2 Z X N 0 X 0 1 v b m l 0 b 3 I m c X V v d D s s J n F 1 b 3 Q 7 R X h w Z W N 0 J n F 1 b 3 Q 7 L C Z x d W 9 0 O 0 F 2 Z W 5 1 Z S Z x d W 9 0 O y w m c X V v d D t X a G F 0 I G F y Z S B 5 b 3 V y I H N h d m l u Z 3 M g b 2 J q Z W N 0 a X Z l c z 8 m c X V v d D s s J n F 1 b 3 Q 7 U m V h c 2 9 u X 0 V x d W l 0 e S Z x d W 9 0 O y w m c X V v d D t S Z W F z b 2 5 f T X V 0 d W F s J n F 1 b 3 Q 7 L C Z x d W 9 0 O 1 J l Y X N v b l 9 C b 2 5 k c y Z x d W 9 0 O y w m c X V v d D t S Z W F z b 2 5 f R k Q m c X V v d D s s J n F 1 b 3 Q 7 U 2 9 1 c m N l J n F 1 b 3 Q 7 X S I g L z 4 8 R W 5 0 c n k g V H l w Z T 0 i R m l s b F N 0 Y X R 1 c y I g V m F s d W U 9 I n N D b 2 1 w b G V 0 Z S I g L z 4 8 R W 5 0 c n k g V H l w Z T 0 i U m V s Y X R p b 2 5 z a G l w S W 5 m b 0 N v b n R h a W 5 l c i I g V m F s d W U 9 I n N 7 J n F 1 b 3 Q 7 Y 2 9 s d W 1 u Q 2 9 1 b n Q m c X V v d D s 6 M j Q s J n F 1 b 3 Q 7 a 2 V 5 Q 2 9 s d W 1 u T m F t Z X M m c X V v d D s 6 W 1 0 s J n F 1 b 3 Q 7 c X V l c n l S Z W x h d G l v b n N o a X B z J n F 1 b 3 Q 7 O l t d L C Z x d W 9 0 O 2 N v b H V t b k l k Z W 5 0 a X R p Z X M m c X V v d D s 6 W y Z x d W 9 0 O 1 N l Y 3 R p b 2 4 x L 0 R h d G F f c 2 V 0 I D I g K D E p L 0 F 1 d G 9 S Z W 1 v d m V k Q 2 9 s d W 1 u c z E u e 2 d l b m R l c i w w f S Z x d W 9 0 O y w m c X V v d D t T Z W N 0 a W 9 u M S 9 E Y X R h X 3 N l d C A y I C g x K S 9 B d X R v U m V t b 3 Z l Z E N v b H V t b n M x L n t h Z 2 U s M X 0 m c X V v d D s s J n F 1 b 3 Q 7 U 2 V j d G l v b j E v R G F 0 Y V 9 z Z X Q g M i A o M S k v Q X V 0 b 1 J l b W 9 2 Z W R D b 2 x 1 b W 5 z M S 5 7 S W 5 2 Z X N 0 b W V u d F 9 B d m V u d W V z L D J 9 J n F 1 b 3 Q 7 L C Z x d W 9 0 O 1 N l Y 3 R p b 2 4 x L 0 R h d G F f c 2 V 0 I D I g K D E p L 0 F 1 d G 9 S Z W 1 v d m V k Q 2 9 s d W 1 u c z E u e 0 1 1 d H V h b F 9 G d W 5 k c y w z f S Z x d W 9 0 O y w m c X V v d D t T Z W N 0 a W 9 u M S 9 E Y X R h X 3 N l d C A y I C g x K S 9 B d X R v U m V t b 3 Z l Z E N v b H V t b n M x L n t F c X V p d H l f T W F y a 2 V 0 L D R 9 J n F 1 b 3 Q 7 L C Z x d W 9 0 O 1 N l Y 3 R p b 2 4 x L 0 R h d G F f c 2 V 0 I D I g K D E p L 0 F 1 d G 9 S Z W 1 v d m V k Q 2 9 s d W 1 u c z E u e 0 R l Y m V u d H V y Z X M s N X 0 m c X V v d D s s J n F 1 b 3 Q 7 U 2 V j d G l v b j E v R G F 0 Y V 9 z Z X Q g M i A o M S k v Q X V 0 b 1 J l b W 9 2 Z W R D b 2 x 1 b W 5 z M S 5 7 R 2 9 2 Z X J u b W V u d F 9 C b 2 5 k c y w 2 f S Z x d W 9 0 O y w m c X V v d D t T Z W N 0 a W 9 u M S 9 E Y X R h X 3 N l d C A y I C g x K S 9 B d X R v U m V t b 3 Z l Z E N v b H V t b n M x L n t G a X h l Z F 9 E Z X B v c 2 l 0 c y w 3 f S Z x d W 9 0 O y w m c X V v d D t T Z W N 0 a W 9 u M S 9 E Y X R h X 3 N l d C A y I C g x K S 9 B d X R v U m V t b 3 Z l Z E N v b H V t b n M x L n t Q U E Y s O H 0 m c X V v d D s s J n F 1 b 3 Q 7 U 2 V j d G l v b j E v R G F 0 Y V 9 z Z X Q g M i A o M S k v Q X V 0 b 1 J l b W 9 2 Z W R D b 2 x 1 b W 5 z M S 5 7 R 2 9 s Z C w 5 f S Z x d W 9 0 O y w m c X V v d D t T Z W N 0 a W 9 u M S 9 E Y X R h X 3 N l d C A y I C g x K S 9 B d X R v U m V t b 3 Z l Z E N v b H V t b n M x L n t T d G 9 j a 1 9 N Y X J r d G V 0 L D E w f S Z x d W 9 0 O y w m c X V v d D t T Z W N 0 a W 9 u M S 9 E Y X R h X 3 N l d C A y I C g x K S 9 B d X R v U m V t b 3 Z l Z E N v b H V t b n M x L n t G Y W N 0 b 3 I s M T F 9 J n F 1 b 3 Q 7 L C Z x d W 9 0 O 1 N l Y 3 R p b 2 4 x L 0 R h d G F f c 2 V 0 I D I g K D E p L 0 F 1 d G 9 S Z W 1 v d m V k Q 2 9 s d W 1 u c z E u e 0 9 i a m V j d G l 2 Z S w x M n 0 m c X V v d D s s J n F 1 b 3 Q 7 U 2 V j d G l v b j E v R G F 0 Y V 9 z Z X Q g M i A o M S k v Q X V 0 b 1 J l b W 9 2 Z W R D b 2 x 1 b W 5 z M S 5 7 U H V y c G 9 z Z S w x M 3 0 m c X V v d D s s J n F 1 b 3 Q 7 U 2 V j d G l v b j E v R G F 0 Y V 9 z Z X Q g M i A o M S k v Q X V 0 b 1 J l b W 9 2 Z W R D b 2 x 1 b W 5 z M S 5 7 R H V y Y X R p b 2 4 s M T R 9 J n F 1 b 3 Q 7 L C Z x d W 9 0 O 1 N l Y 3 R p b 2 4 x L 0 R h d G F f c 2 V 0 I D I g K D E p L 0 F 1 d G 9 S Z W 1 v d m V k Q 2 9 s d W 1 u c z E u e 0 l u d m V z d F 9 N b 2 5 p d G 9 y L D E 1 f S Z x d W 9 0 O y w m c X V v d D t T Z W N 0 a W 9 u M S 9 E Y X R h X 3 N l d C A y I C g x K S 9 B d X R v U m V t b 3 Z l Z E N v b H V t b n M x L n t F e H B l Y 3 Q s M T Z 9 J n F 1 b 3 Q 7 L C Z x d W 9 0 O 1 N l Y 3 R p b 2 4 x L 0 R h d G F f c 2 V 0 I D I g K D E p L 0 F 1 d G 9 S Z W 1 v d m V k Q 2 9 s d W 1 u c z E u e 0 F 2 Z W 5 1 Z S w x N 3 0 m c X V v d D s s J n F 1 b 3 Q 7 U 2 V j d G l v b j E v R G F 0 Y V 9 z Z X Q g M i A o M S k v Q X V 0 b 1 J l b W 9 2 Z W R D b 2 x 1 b W 5 z M S 5 7 V 2 h h d C B h c m U g e W 9 1 c i B z Y X Z p b m d z I G 9 i a m V j d G l 2 Z X M / L D E 4 f S Z x d W 9 0 O y w m c X V v d D t T Z W N 0 a W 9 u M S 9 E Y X R h X 3 N l d C A y I C g x K S 9 B d X R v U m V t b 3 Z l Z E N v b H V t b n M x L n t S Z W F z b 2 5 f R X F 1 a X R 5 L D E 5 f S Z x d W 9 0 O y w m c X V v d D t T Z W N 0 a W 9 u M S 9 E Y X R h X 3 N l d C A y I C g x K S 9 B d X R v U m V t b 3 Z l Z E N v b H V t b n M x L n t S Z W F z b 2 5 f T X V 0 d W F s L D I w f S Z x d W 9 0 O y w m c X V v d D t T Z W N 0 a W 9 u M S 9 E Y X R h X 3 N l d C A y I C g x K S 9 B d X R v U m V t b 3 Z l Z E N v b H V t b n M x L n t S Z W F z b 2 5 f Q m 9 u Z H M s M j F 9 J n F 1 b 3 Q 7 L C Z x d W 9 0 O 1 N l Y 3 R p b 2 4 x L 0 R h d G F f c 2 V 0 I D I g K D E p L 0 F 1 d G 9 S Z W 1 v d m V k Q 2 9 s d W 1 u c z E u e 1 J l Y X N v b l 9 G R C w y M n 0 m c X V v d D s s J n F 1 b 3 Q 7 U 2 V j d G l v b j E v R G F 0 Y V 9 z Z X Q g M i A o M S k v Q X V 0 b 1 J l b W 9 2 Z W R D b 2 x 1 b W 5 z M S 5 7 U 2 9 1 c m N l L D I z f S Z x d W 9 0 O 1 0 s J n F 1 b 3 Q 7 Q 2 9 s d W 1 u Q 2 9 1 b n Q m c X V v d D s 6 M j Q s J n F 1 b 3 Q 7 S 2 V 5 Q 2 9 s d W 1 u T m F t Z X M m c X V v d D s 6 W 1 0 s J n F 1 b 3 Q 7 Q 2 9 s d W 1 u S W R l b n R p d G l l c y Z x d W 9 0 O z p b J n F 1 b 3 Q 7 U 2 V j d G l v b j E v R G F 0 Y V 9 z Z X Q g M i A o M S k v Q X V 0 b 1 J l b W 9 2 Z W R D b 2 x 1 b W 5 z M S 5 7 Z 2 V u Z G V y L D B 9 J n F 1 b 3 Q 7 L C Z x d W 9 0 O 1 N l Y 3 R p b 2 4 x L 0 R h d G F f c 2 V 0 I D I g K D E p L 0 F 1 d G 9 S Z W 1 v d m V k Q 2 9 s d W 1 u c z E u e 2 F n Z S w x f S Z x d W 9 0 O y w m c X V v d D t T Z W N 0 a W 9 u M S 9 E Y X R h X 3 N l d C A y I C g x K S 9 B d X R v U m V t b 3 Z l Z E N v b H V t b n M x L n t J b n Z l c 3 R t Z W 5 0 X 0 F 2 Z W 5 1 Z X M s M n 0 m c X V v d D s s J n F 1 b 3 Q 7 U 2 V j d G l v b j E v R G F 0 Y V 9 z Z X Q g M i A o M S k v Q X V 0 b 1 J l b W 9 2 Z W R D b 2 x 1 b W 5 z M S 5 7 T X V 0 d W F s X 0 Z 1 b m R z L D N 9 J n F 1 b 3 Q 7 L C Z x d W 9 0 O 1 N l Y 3 R p b 2 4 x L 0 R h d G F f c 2 V 0 I D I g K D E p L 0 F 1 d G 9 S Z W 1 v d m V k Q 2 9 s d W 1 u c z E u e 0 V x d W l 0 e V 9 N Y X J r Z X Q s N H 0 m c X V v d D s s J n F 1 b 3 Q 7 U 2 V j d G l v b j E v R G F 0 Y V 9 z Z X Q g M i A o M S k v Q X V 0 b 1 J l b W 9 2 Z W R D b 2 x 1 b W 5 z M S 5 7 R G V i Z W 5 0 d X J l c y w 1 f S Z x d W 9 0 O y w m c X V v d D t T Z W N 0 a W 9 u M S 9 E Y X R h X 3 N l d C A y I C g x K S 9 B d X R v U m V t b 3 Z l Z E N v b H V t b n M x L n t H b 3 Z l c m 5 t Z W 5 0 X 0 J v b m R z L D Z 9 J n F 1 b 3 Q 7 L C Z x d W 9 0 O 1 N l Y 3 R p b 2 4 x L 0 R h d G F f c 2 V 0 I D I g K D E p L 0 F 1 d G 9 S Z W 1 v d m V k Q 2 9 s d W 1 u c z E u e 0 Z p e G V k X 0 R l c G 9 z a X R z L D d 9 J n F 1 b 3 Q 7 L C Z x d W 9 0 O 1 N l Y 3 R p b 2 4 x L 0 R h d G F f c 2 V 0 I D I g K D E p L 0 F 1 d G 9 S Z W 1 v d m V k Q 2 9 s d W 1 u c z E u e 1 B Q R i w 4 f S Z x d W 9 0 O y w m c X V v d D t T Z W N 0 a W 9 u M S 9 E Y X R h X 3 N l d C A y I C g x K S 9 B d X R v U m V t b 3 Z l Z E N v b H V t b n M x L n t H b 2 x k L D l 9 J n F 1 b 3 Q 7 L C Z x d W 9 0 O 1 N l Y 3 R p b 2 4 x L 0 R h d G F f c 2 V 0 I D I g K D E p L 0 F 1 d G 9 S Z W 1 v d m V k Q 2 9 s d W 1 u c z E u e 1 N 0 b 2 N r X 0 1 h c m t 0 Z X Q s M T B 9 J n F 1 b 3 Q 7 L C Z x d W 9 0 O 1 N l Y 3 R p b 2 4 x L 0 R h d G F f c 2 V 0 I D I g K D E p L 0 F 1 d G 9 S Z W 1 v d m V k Q 2 9 s d W 1 u c z E u e 0 Z h Y 3 R v c i w x M X 0 m c X V v d D s s J n F 1 b 3 Q 7 U 2 V j d G l v b j E v R G F 0 Y V 9 z Z X Q g M i A o M S k v Q X V 0 b 1 J l b W 9 2 Z W R D b 2 x 1 b W 5 z M S 5 7 T 2 J q Z W N 0 a X Z l L D E y f S Z x d W 9 0 O y w m c X V v d D t T Z W N 0 a W 9 u M S 9 E Y X R h X 3 N l d C A y I C g x K S 9 B d X R v U m V t b 3 Z l Z E N v b H V t b n M x L n t Q d X J w b 3 N l L D E z f S Z x d W 9 0 O y w m c X V v d D t T Z W N 0 a W 9 u M S 9 E Y X R h X 3 N l d C A y I C g x K S 9 B d X R v U m V t b 3 Z l Z E N v b H V t b n M x L n t E d X J h d G l v b i w x N H 0 m c X V v d D s s J n F 1 b 3 Q 7 U 2 V j d G l v b j E v R G F 0 Y V 9 z Z X Q g M i A o M S k v Q X V 0 b 1 J l b W 9 2 Z W R D b 2 x 1 b W 5 z M S 5 7 S W 5 2 Z X N 0 X 0 1 v b m l 0 b 3 I s M T V 9 J n F 1 b 3 Q 7 L C Z x d W 9 0 O 1 N l Y 3 R p b 2 4 x L 0 R h d G F f c 2 V 0 I D I g K D E p L 0 F 1 d G 9 S Z W 1 v d m V k Q 2 9 s d W 1 u c z E u e 0 V 4 c G V j d C w x N n 0 m c X V v d D s s J n F 1 b 3 Q 7 U 2 V j d G l v b j E v R G F 0 Y V 9 z Z X Q g M i A o M S k v Q X V 0 b 1 J l b W 9 2 Z W R D b 2 x 1 b W 5 z M S 5 7 Q X Z l b n V l L D E 3 f S Z x d W 9 0 O y w m c X V v d D t T Z W N 0 a W 9 u M S 9 E Y X R h X 3 N l d C A y I C g x K S 9 B d X R v U m V t b 3 Z l Z E N v b H V t b n M x L n t X a G F 0 I G F y Z S B 5 b 3 V y I H N h d m l u Z 3 M g b 2 J q Z W N 0 a X Z l c z 8 s M T h 9 J n F 1 b 3 Q 7 L C Z x d W 9 0 O 1 N l Y 3 R p b 2 4 x L 0 R h d G F f c 2 V 0 I D I g K D E p L 0 F 1 d G 9 S Z W 1 v d m V k Q 2 9 s d W 1 u c z E u e 1 J l Y X N v b l 9 F c X V p d H k s M T l 9 J n F 1 b 3 Q 7 L C Z x d W 9 0 O 1 N l Y 3 R p b 2 4 x L 0 R h d G F f c 2 V 0 I D I g K D E p L 0 F 1 d G 9 S Z W 1 v d m V k Q 2 9 s d W 1 u c z E u e 1 J l Y X N v b l 9 N d X R 1 Y W w s M j B 9 J n F 1 b 3 Q 7 L C Z x d W 9 0 O 1 N l Y 3 R p b 2 4 x L 0 R h d G F f c 2 V 0 I D I g K D E p L 0 F 1 d G 9 S Z W 1 v d m V k Q 2 9 s d W 1 u c z E u e 1 J l Y X N v b l 9 C b 2 5 k c y w y M X 0 m c X V v d D s s J n F 1 b 3 Q 7 U 2 V j d G l v b j E v R G F 0 Y V 9 z Z X Q g M i A o M S k v Q X V 0 b 1 J l b W 9 2 Z W R D b 2 x 1 b W 5 z M S 5 7 U m V h c 2 9 u X 0 Z E L D I y f S Z x d W 9 0 O y w m c X V v d D t T Z W N 0 a W 9 u M S 9 E Y X R h X 3 N l d C A y I C g x K S 9 B d X R v U m V t b 3 Z l Z E N v b H V t b n M x L n t T b 3 V y Y 2 U s M j N 9 J n F 1 b 3 Q 7 X S w m c X V v d D t S Z W x h d G l v b n N o a X B J b m Z v J n F 1 b 3 Q 7 O l t d f S I g L z 4 8 L 1 N 0 Y W J s Z U V u d H J p Z X M + P C 9 J d G V t P j x J d G V t P j x J d G V t T G 9 j Y X R p b 2 4 + P E l 0 Z W 1 U e X B l P k Z v c m 1 1 b G E 8 L 0 l 0 Z W 1 U e X B l P j x J d G V t U G F 0 a D 5 T Z W N 0 a W 9 u M S 9 E Y X R h X 3 N l d C U y M D I l M j A o M S k v U 2 9 1 c m N l P C 9 J d G V t U G F 0 a D 4 8 L 0 l 0 Z W 1 M b 2 N h d G l v b j 4 8 U 3 R h Y m x l R W 5 0 c m l l c y A v P j w v S X R l b T 4 8 S X R l b T 4 8 S X R l b U x v Y 2 F 0 a W 9 u P j x J d G V t V H l w Z T 5 G b 3 J t d W x h P C 9 J d G V t V H l w Z T 4 8 S X R l b V B h d G g + U 2 V j d G l v b j E v R G F 0 Y V 9 z Z X Q l M j A y J T I w K D E p L 1 B y b 2 1 v d G V k J T I w S G V h Z G V y c z w v S X R l b V B h d G g + P C 9 J d G V t T G 9 j Y X R p b 2 4 + P F N 0 Y W J s Z U V u d H J p Z X M g L z 4 8 L 0 l 0 Z W 0 + P E l 0 Z W 0 + P E l 0 Z W 1 M b 2 N h d G l v b j 4 8 S X R l b V R 5 c G U + R m 9 y b X V s Y T w v S X R l b V R 5 c G U + P E l 0 Z W 1 Q Y X R o P l N l Y 3 R p b 2 4 x L 0 R h d G F f c 2 V 0 J T I w M i U y M C g x K S 9 D a G F u Z 2 V k J T I w V H l w 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R d W V y e U l E I i B W Y W x 1 Z T 0 i c 2 Y x Y m N l M z I 4 L T E x Z j U t N D I w Z i 1 i N D F h L T F j N D l h M z F i M 2 E 2 Z 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N v b H V t b k 5 h b W V z I i B W Y W x 1 Z T 0 i c 1 s m c X V v d D t 0 c m F u c 2 F j d G l v b l 9 p Z C Z x d W 9 0 O y w m c X V v d D t 0 c m F u c 2 F j d G l v b l 9 k Y X R l J n F 1 b 3 Q 7 L C Z x d W 9 0 O 3 R y Y W 5 z Y W N 0 a W 9 u X 3 R p b W U m c X V v d D s s J n F 1 b 3 Q 7 c 3 R v c m V f a W Q m c X V v d D s s J n F 1 b 3 Q 7 c 3 R v c m V f b G 9 j Y X R p b 2 4 m c X V v d D s s J n F 1 b 3 Q 7 c H J v Z H V j d F 9 p Z C Z x d W 9 0 O y w m c X V v d D t 0 c m F u c 2 F j d G l v b l 9 x d H k m c X V v d D s s J n F 1 b 3 Q 7 d W 5 p d F 9 w c m l j Z S Z x d W 9 0 O y w m c X V v d D t w c m 9 k d W N 0 X 2 N h d G V n b 3 J 5 J n F 1 b 3 Q 7 L C Z x d W 9 0 O 3 B y b 2 R 1 Y 3 R f d H l w Z S Z x d W 9 0 O y w m c X V v d D t w c m 9 k d W N 0 X 2 R l d G F p b C Z x d W 9 0 O y w m c X V v d D t T a X p l J n F 1 b 3 Q 7 L C Z x d W 9 0 O 1 R v d G F s X 1 B y a W N l J n F 1 b 3 Q 7 L C Z x d W 9 0 O 0 1 v b n R o I E 5 h b W U m c X V v d D s s J n F 1 b 3 Q 7 R G F 5 I E 5 h b W U m c X V v d D s s J n F 1 b 3 Q 7 S G 9 1 c i Z x d W 9 0 O y w m c X V v d D t E Y X k g b 2 Y g V 2 V l a y Z x d W 9 0 O y w m c X V v d D t N b 2 5 0 a C Z x d W 9 0 O 1 0 i I C 8 + P E V u d H J 5 I F R 5 c G U 9 I k Z p b G x D b 2 x 1 b W 5 U e X B l c y I g V m F s d W U 9 I n N B d 2 t L Q X d Z R E F 3 V U d C Z 1 l B R V F Z R 0 F 3 T U Q i I C 8 + P E V u d H J 5 I F R 5 c G U 9 I k Z p b G x M Y X N 0 V X B k Y X R l Z C I g V m F s d W U 9 I m Q y M D I 0 L T A 3 L T E 3 V D E 1 O j A 3 O j I 3 L j A 0 M z A z M D N a I i A v P j x F b n R y e S B U e X B l P S J G a W x s R X J y b 3 J D b 3 V u d C I g V m F s d W U 9 I m w w I i A v P j x F b n R y e S B U e X B l P S J G a W x s R X J y b 3 J D b 2 R l I i B W Y W x 1 Z T 0 i c 1 V u a 2 5 v d 2 4 i I C 8 + P E V u d H J 5 I F R 5 c G U 9 I k Z p b G x D b 3 V u d C I g V m F s d W U 9 I m w x N D k x M T Y i I C 8 + P E V u d H J 5 I F R 5 c G U 9 I k F k Z G V k V G 9 E Y X R h T W 9 k Z W w i I F Z h b H V l P S J s M 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1 R y Y W 5 z Y W N 0 a W 9 u c y 9 D a G F u Z 2 V k I F R 5 c G U u e 3 R y Y W 5 z Y W N 0 a W 9 u X 2 l k L D B 9 J n F 1 b 3 Q 7 L C Z x d W 9 0 O 1 N l Y 3 R p b 2 4 x L 1 R y Y W 5 z Y W N 0 a W 9 u c y 9 D a G F u Z 2 V k I F R 5 c G U u e 3 R y Y W 5 z Y W N 0 a W 9 u X 2 R h d G U s M X 0 m c X V v d D s s J n F 1 b 3 Q 7 U 2 V j d G l v b j E v V H J h b n N h Y 3 R p b 2 5 z L 0 N o Y W 5 n Z W Q g V H l w Z T I u e 3 R y Y W 5 z Y W N 0 a W 9 u X 3 R p b W U s M n 0 m c X V v d D s s J n F 1 b 3 Q 7 U 2 V j d G l v b j E v V H J h b n N h Y 3 R p b 2 5 z L 0 N o Y W 5 n Z W Q g V H l w Z S 5 7 c 3 R v c m V f a W Q s N H 0 m c X V v d D s s J n F 1 b 3 Q 7 U 2 V j d G l v b j E v V H J h b n N h Y 3 R p b 2 5 z L 0 N o Y W 5 n Z W Q g V H l w Z S 5 7 c 3 R v c m V f b G 9 j Y X R p b 2 4 s N X 0 m c X V v d D s s J n F 1 b 3 Q 7 U 2 V j d G l v b j E v V H J h b n N h Y 3 R p b 2 5 z L 0 N o Y W 5 n Z W Q g V H l w Z S 5 7 c H J v Z H V j d F 9 p Z C w 2 f S Z x d W 9 0 O y w m c X V v d D t T Z W N 0 a W 9 u M S 9 U c m F u c 2 F j d G l v b n M v Q 2 h h b m d l Z C B U e X B l L n t 0 c m F u c 2 F j d G l v b l 9 x d H k s M 3 0 m c X V v d D s s J n F 1 b 3 Q 7 U 2 V j d G l v b j E v V H J h b n N h Y 3 R p b 2 5 z L 0 N o Y W 5 n Z W Q g V H l w Z S 5 7 d W 5 p d F 9 w c m l j Z S w 3 f S Z x d W 9 0 O y w m c X V v d D t T Z W N 0 a W 9 u M S 9 U c m F u c 2 F j d G l v b n M v Q 2 h h b m d l Z C B U e X B l L n t w c m 9 k d W N 0 X 2 N h d G V n b 3 J 5 L D h 9 J n F 1 b 3 Q 7 L C Z x d W 9 0 O 1 N l Y 3 R p b 2 4 x L 1 R y Y W 5 z Y W N 0 a W 9 u c y 9 D a G F u Z 2 V k I F R 5 c G U u e 3 B y b 2 R 1 Y 3 R f d H l w Z S w 5 f S Z x d W 9 0 O y w m c X V v d D t T Z W N 0 a W 9 u M S 9 U c m F u c 2 F j d G l v b n M v V H J p b W 1 l Z C B U Z X h 0 L n t w c m 9 k d W N 0 X 2 R l d G F p b C w x M H 0 m c X V v d D s s J n F 1 b 3 Q 7 U 2 V j d G l v b j E v V H J h b n N h Y 3 R p b 2 5 z L 0 F k Z G V k I E N v b m R p d G l v b m F s I E N v b H V t b j I u e 0 N 1 c 3 R v b S w x M X 0 m c X V v d D s s J n F 1 b 3 Q 7 U 2 V j d G l v b j E v V H J h b n N h Y 3 R p b 2 5 z L 0 N o Y W 5 n Z W Q g V H l w Z T E u e 1 R v d G F s X 1 B y a W N l L D E y f S Z x d W 9 0 O y w m c X V v d D t T Z W N 0 a W 9 u M S 9 U c m F u c 2 F j d G l v b n M v S W 5 z Z X J 0 Z W Q g T W 9 u d G g g T m F t Z S 5 7 T W 9 u d G g g T m F t Z S w x M 3 0 m c X V v d D s s J n F 1 b 3 Q 7 U 2 V j d G l v b j E v V H J h b n N h Y 3 R p b 2 5 z L 0 l u c 2 V y d G V k I E R h e S B O Y W 1 l L n t E Y X k g T m F t Z S w x N H 0 m c X V v d D s s J n F 1 b 3 Q 7 U 2 V j d G l v b j E v V H J h b n N h Y 3 R p b 2 5 z L 0 l u c 2 V y d G V k I E h v d X I u e 0 h v d X I s M T V 9 J n F 1 b 3 Q 7 L C Z x d W 9 0 O 1 N l Y 3 R p b 2 4 x L 1 R y Y W 5 z Y W N 0 a W 9 u c y 9 J b n N l c n R l Z C B E Y X k g b 2 Y g V 2 V l a y 5 7 R G F 5 I G 9 m I F d l Z W s s M T Z 9 J n F 1 b 3 Q 7 L C Z x d W 9 0 O 1 N l Y 3 R p b 2 4 x L 1 R y Y W 5 z Y W N 0 a W 9 u c y 9 J b n N l c n R l Z C B N b 2 5 0 a C 5 7 T W 9 u d G g s M T d 9 J n F 1 b 3 Q 7 X S w m c X V v d D t D b 2 x 1 b W 5 D b 3 V u d C Z x d W 9 0 O z o x O C w m c X V v d D t L Z X l D b 2 x 1 b W 5 O Y W 1 l c y Z x d W 9 0 O z p b X S w m c X V v d D t D b 2 x 1 b W 5 J Z G V u d G l 0 a W V z J n F 1 b 3 Q 7 O l s m c X V v d D t T Z W N 0 a W 9 u M S 9 U c m F u c 2 F j d G l v b n M v Q 2 h h b m d l Z C B U e X B l L n t 0 c m F u c 2 F j d G l v b l 9 p Z C w w f S Z x d W 9 0 O y w m c X V v d D t T Z W N 0 a W 9 u M S 9 U c m F u c 2 F j d G l v b n M v Q 2 h h b m d l Z C B U e X B l L n t 0 c m F u c 2 F j d G l v b l 9 k Y X R l L D F 9 J n F 1 b 3 Q 7 L C Z x d W 9 0 O 1 N l Y 3 R p b 2 4 x L 1 R y Y W 5 z Y W N 0 a W 9 u c y 9 D a G F u Z 2 V k I F R 5 c G U y L n t 0 c m F u c 2 F j d G l v b l 9 0 a W 1 l L D J 9 J n F 1 b 3 Q 7 L C Z x d W 9 0 O 1 N l Y 3 R p b 2 4 x L 1 R y Y W 5 z Y W N 0 a W 9 u c y 9 D a G F u Z 2 V k I F R 5 c G U u e 3 N 0 b 3 J l X 2 l k L D R 9 J n F 1 b 3 Q 7 L C Z x d W 9 0 O 1 N l Y 3 R p b 2 4 x L 1 R y Y W 5 z Y W N 0 a W 9 u c y 9 D a G F u Z 2 V k I F R 5 c G U u e 3 N 0 b 3 J l X 2 x v Y 2 F 0 a W 9 u L D V 9 J n F 1 b 3 Q 7 L C Z x d W 9 0 O 1 N l Y 3 R p b 2 4 x L 1 R y Y W 5 z Y W N 0 a W 9 u c y 9 D a G F u Z 2 V k I F R 5 c G U u e 3 B y b 2 R 1 Y 3 R f a W Q s N n 0 m c X V v d D s s J n F 1 b 3 Q 7 U 2 V j d G l v b j E v V H J h b n N h Y 3 R p b 2 5 z L 0 N o Y W 5 n Z W Q g V H l w Z S 5 7 d H J h b n N h Y 3 R p b 2 5 f c X R 5 L D N 9 J n F 1 b 3 Q 7 L C Z x d W 9 0 O 1 N l Y 3 R p b 2 4 x L 1 R y Y W 5 z Y W N 0 a W 9 u c y 9 D a G F u Z 2 V k I F R 5 c G U u e 3 V u a X R f c H J p Y 2 U s N 3 0 m c X V v d D s s J n F 1 b 3 Q 7 U 2 V j d G l v b j E v V H J h b n N h Y 3 R p b 2 5 z L 0 N o Y W 5 n Z W Q g V H l w Z S 5 7 c H J v Z H V j d F 9 j Y X R l Z 2 9 y e S w 4 f S Z x d W 9 0 O y w m c X V v d D t T Z W N 0 a W 9 u M S 9 U c m F u c 2 F j d G l v b n M v Q 2 h h b m d l Z C B U e X B l L n t w c m 9 k d W N 0 X 3 R 5 c G U s O X 0 m c X V v d D s s J n F 1 b 3 Q 7 U 2 V j d G l v b j E v V H J h b n N h Y 3 R p b 2 5 z L 1 R y a W 1 t Z W Q g V G V 4 d C 5 7 c H J v Z H V j d F 9 k Z X R h a W w s M T B 9 J n F 1 b 3 Q 7 L C Z x d W 9 0 O 1 N l Y 3 R p b 2 4 x L 1 R y Y W 5 z Y W N 0 a W 9 u c y 9 B Z G R l Z C B D b 2 5 k a X R p b 2 5 h b C B D b 2 x 1 b W 4 y L n t D d X N 0 b 2 0 s M T F 9 J n F 1 b 3 Q 7 L C Z x d W 9 0 O 1 N l Y 3 R p b 2 4 x L 1 R y Y W 5 z Y W N 0 a W 9 u c y 9 D a G F u Z 2 V k I F R 5 c G U x L n t U b 3 R h b F 9 Q c m l j Z S w x M n 0 m c X V v d D s s J n F 1 b 3 Q 7 U 2 V j d G l v b j E v V H J h b n N h Y 3 R p b 2 5 z L 0 l u c 2 V y d G V k I E 1 v b n R o I E 5 h b W U u e 0 1 v b n R o I E 5 h b W U s M T N 9 J n F 1 b 3 Q 7 L C Z x d W 9 0 O 1 N l Y 3 R p b 2 4 x L 1 R y Y W 5 z Y W N 0 a W 9 u c y 9 J b n N l c n R l Z C B E Y X k g T m F t Z S 5 7 R G F 5 I E 5 h b W U s M T R 9 J n F 1 b 3 Q 7 L C Z x d W 9 0 O 1 N l Y 3 R p b 2 4 x L 1 R y Y W 5 z Y W N 0 a W 9 u c y 9 J b n N l c n R l Z C B I b 3 V y L n t I b 3 V y L D E 1 f S Z x d W 9 0 O y w m c X V v d D t T Z W N 0 a W 9 u M S 9 U c m F u c 2 F j d G l v b n M v S W 5 z Z X J 0 Z W Q g R G F 5 I G 9 m I F d l Z W s u e 0 R h e S B v Z i B X Z W V r L D E 2 f S Z x d W 9 0 O y w m c X V v d D t T Z W N 0 a W 9 u M S 9 U c m F u c 2 F j d G l v b n M v S W 5 z Z X J 0 Z W Q g T W 9 u d G g u e 0 1 v b n R o L D E 3 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R y Y W 5 z Y W N 0 a W 9 u c y 9 U c m F u c 2 F j d G l v b n N f U 2 h l Z X Q 8 L 0 l 0 Z W 1 Q Y X R o P j w v S X R l b U x v Y 2 F 0 a W 9 u P j x T d G F i b G V F b n R y a W V z I C 8 + P C 9 J d G V t P j x J d G V t P j x J d G V t T G 9 j Y X R p b 2 4 + P E l 0 Z W 1 U e X B l P k Z v c m 1 1 b G E 8 L 0 l 0 Z W 1 U e X B l P j x J d G V t U G F 0 a D 5 T Z W N 0 a W 9 u M S 9 U c m F u c 2 F j d G l v b n M v U H J v b W 9 0 Z W Q l M j B I Z W F k Z X J z 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0 F k Z G V k J T I w Q 2 9 u Z G l 0 a W 9 u Y W w l M j B D b 2 x 1 b W 4 8 L 0 l 0 Z W 1 Q Y X R o P j w v S X R l b U x v Y 2 F 0 a W 9 u P j x T d G F i b G V F b n R y a W V z I C 8 + P C 9 J d G V t P j x J d G V t P j x J d G V t T G 9 j Y X R p b 2 4 + P E l 0 Z W 1 U e X B l P k Z v c m 1 1 b G E 8 L 0 l 0 Z W 1 U e X B l P j x J d G V t U G F 0 a D 5 T Z W N 0 a W 9 u M S 9 U c m F u c 2 F j d G l v b n M v Q W R k Z W Q l M j B D b 2 5 k a X R p b 2 5 h b C U y M E N v b H V t b j E 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U c m F u c 2 F j d G l v b n M v Q W R k Z W Q l M j B D b 2 5 k a X R p b 2 5 h b C U y M E N v b H V t b j I 8 L 0 l 0 Z W 1 Q Y X R o P j w v S X R l b U x v Y 2 F 0 a W 9 u P j x T d G F i b G V F b n R y a W V z I C 8 + P C 9 J d G V t P j x J d G V t P j x J d G V t T G 9 j Y X R p b 2 4 + P E l 0 Z W 1 U e X B l P k Z v c m 1 1 b G E 8 L 0 l 0 Z W 1 U e X B l P j x J d G V t U G F 0 a D 5 T Z W N 0 a W 9 u M S 9 U c m F u c 2 F j d G l v b n M v U m V w b G F j Z W Q l M j B W Y W x 1 Z T w v S X R l b V B h d G g + P C 9 J d G V t T G 9 j Y X R p b 2 4 + P F N 0 Y W J s Z U V u d H J p Z X M g L z 4 8 L 0 l 0 Z W 0 + P E l 0 Z W 0 + P E l 0 Z W 1 M b 2 N h d G l v b j 4 8 S X R l b V R 5 c G U + R m 9 y b X V s Y T w v S X R l b V R 5 c G U + P E l 0 Z W 1 Q Y X R o P l N l Y 3 R p b 2 4 x L 1 R y Y W 5 z Y W N 0 a W 9 u c y 9 S Z X B s Y W N l Z C U y M F Z h b H V l M T w v S X R l b V B h d G g + P C 9 J d G V t T G 9 j Y X R p b 2 4 + P F N 0 Y W J s Z U V u d H J p Z X M g L z 4 8 L 0 l 0 Z W 0 + P E l 0 Z W 0 + P E l 0 Z W 1 M b 2 N h d G l v b j 4 8 S X R l b V R 5 c G U + R m 9 y b X V s Y T w v S X R l b V R 5 c G U + P E l 0 Z W 1 Q Y X R o P l N l Y 3 R p b 2 4 x L 1 R y Y W 5 z Y W N 0 a W 9 u c y 9 S Z X B s Y W N l Z C U y M F Z h b H V l M j w v S X R l b V B h d G g + P C 9 J d G V t T G 9 j Y X R p b 2 4 + P F N 0 Y W J s Z U V u d H J p Z X M g L z 4 8 L 0 l 0 Z W 0 + P E l 0 Z W 0 + P E l 0 Z W 1 M b 2 N h d G l v b j 4 8 S X R l b V R 5 c G U + R m 9 y b X V s Y T w v S X R l b V R 5 c G U + P E l 0 Z W 1 Q Y X R o P l N l Y 3 R p b 2 4 x L 1 R y Y W 5 z Y W N 0 a W 9 u c y 9 U c m l t b W V k J T I w V G V 4 d D w v S X R l b V B h d G g + P C 9 J d G V t T G 9 j Y X R p b 2 4 + P F N 0 Y W J s Z U V u d H J p Z X M g L z 4 8 L 0 l 0 Z W 0 + P E l 0 Z W 0 + P E l 0 Z W 1 M b 2 N h d G l v b j 4 8 S X R l b V R 5 c G U + R m 9 y b X V s Y T w v S X R l b V R 5 c G U + P E l 0 Z W 1 Q Y X R o P l N l Y 3 R p b 2 4 x L 1 R y Y W 5 z Y W N 0 a W 9 u c y 9 S Z W 5 h b W V k J T I w Q 2 9 s d W 1 u c z w v S X R l b V B h d G g + P C 9 J d G V t T G 9 j Y X R p b 2 4 + P F N 0 Y W J s Z U V u d H J p Z X M g L z 4 8 L 0 l 0 Z W 0 + P E l 0 Z W 0 + P E l 0 Z W 1 M b 2 N h d G l v b j 4 8 S X R l b V R 5 c G U + R m 9 y b X V s Y T w v S X R l b V R 5 c G U + P E l 0 Z W 1 Q Y X R o P l N l Y 3 R p b 2 4 x L 1 R y Y W 5 z Y W N 0 a W 9 u c y 9 S Z W 9 y Z G V y Z W Q l M j B D b 2 x 1 b W 5 z P C 9 J d G V t U G F 0 a D 4 8 L 0 l 0 Z W 1 M b 2 N h d G l v b j 4 8 U 3 R h Y m x l R W 5 0 c m l l c y A v P j w v S X R l b T 4 8 S X R l b T 4 8 S X R l b U x v Y 2 F 0 a W 9 u P j x J d G V t V H l w Z T 5 G b 3 J t d W x h P C 9 J d G V t V H l w Z T 4 8 S X R l b V B h d G g + U 2 V j d G l v b j E v V H J h b n N h Y 3 R p b 2 5 z L 0 F k Z G V k J T I w Q 3 V z d G 9 t P C 9 J d G V t U G F 0 a D 4 8 L 0 l 0 Z W 1 M b 2 N h d G l v b j 4 8 U 3 R h Y m x l R W 5 0 c m l l c y A v P j w v S X R l b T 4 8 S X R l b T 4 8 S X R l b U x v Y 2 F 0 a W 9 u P j x J d G V t V H l w Z T 5 G b 3 J t d W x h P C 9 J d G V t V H l w Z T 4 8 S X R l b V B h d G g + U 2 V j d G l v b j E v V H J h b n N h Y 3 R p b 2 5 z L 0 N o Y W 5 n Z W Q l M j B U e X B l M T w v S X R l b V B h d G g + P C 9 J d G V t T G 9 j Y X R p b 2 4 + P F N 0 Y W J s Z U V u d H J p Z X M g L z 4 8 L 0 l 0 Z W 0 + P E l 0 Z W 0 + P E l 0 Z W 1 M b 2 N h d G l v b j 4 8 S X R l b V R 5 c G U + R m 9 y b X V s Y T w v S X R l b V R 5 c G U + P E l 0 Z W 1 Q Y X R o P l N l Y 3 R p b 2 4 x L 1 R y Y W 5 z Y W N 0 a W 9 u c y 9 F e H R y Y W N 0 Z W Q l M j B U Z X h 0 J T I w Q W Z 0 Z X I l M j B E Z W x p b W l 0 Z X I 8 L 0 l 0 Z W 1 Q Y X R o P j w v S X R l b U x v Y 2 F 0 a W 9 u P j x T d G F i b G V F b n R y a W V z I C 8 + P C 9 J d G V t P j x J d G V t P j x J d G V t T G 9 j Y X R p b 2 4 + P E l 0 Z W 1 U e X B l P k Z v c m 1 1 b G E 8 L 0 l 0 Z W 1 U e X B l P j x J d G V t U G F 0 a D 5 T Z W N 0 a W 9 u M S 9 U c m F u c 2 F j d G l v b n M v Q 2 h h b m d l Z C U y M F R 5 c G U y P C 9 J d G V t U G F 0 a D 4 8 L 0 l 0 Z W 1 M b 2 N h d G l v b j 4 8 U 3 R h Y m x l R W 5 0 c m l l c y A v P j w v S X R l b T 4 8 S X R l b T 4 8 S X R l b U x v Y 2 F 0 a W 9 u P j x J d G V t V H l w Z T 5 G b 3 J t d W x h P C 9 J d G V t V H l w Z T 4 8 S X R l b V B h d G g + U 2 V j d G l v b j E v V H J h b n N h Y 3 R p b 2 5 z L 0 l u c 2 V y d G V k J T I w T W 9 u d G g l M j B O Y W 1 l P C 9 J d G V t U G F 0 a D 4 8 L 0 l 0 Z W 1 M b 2 N h d G l v b j 4 8 U 3 R h Y m x l R W 5 0 c m l l c y A v P j w v S X R l b T 4 8 S X R l b T 4 8 S X R l b U x v Y 2 F 0 a W 9 u P j x J d G V t V H l w Z T 5 G b 3 J t d W x h P C 9 J d G V t V H l w Z T 4 8 S X R l b V B h d G g + U 2 V j d G l v b j E v V H J h b n N h Y 3 R p b 2 5 z L 0 l u c 2 V y d G V k J T I w R G F 5 J T I w T m F t Z T w v S X R l b V B h d G g + P C 9 J d G V t T G 9 j Y X R p b 2 4 + P F N 0 Y W J s Z U V u d H J p Z X M g L z 4 8 L 0 l 0 Z W 0 + P E l 0 Z W 0 + P E l 0 Z W 1 M b 2 N h d G l v b j 4 8 S X R l b V R 5 c G U + R m 9 y b X V s Y T w v S X R l b V R 5 c G U + P E l 0 Z W 1 Q Y X R o P l N l Y 3 R p b 2 4 x L 1 R y Y W 5 z Y W N 0 a W 9 u c y 9 J b n N l c n R l Z C U y M E h v d X I 8 L 0 l 0 Z W 1 Q Y X R o P j w v S X R l b U x v Y 2 F 0 a W 9 u P j x T d G F i b G V F b n R y a W V z I C 8 + P C 9 J d G V t P j x J d G V t P j x J d G V t T G 9 j Y X R p b 2 4 + P E l 0 Z W 1 U e X B l P k Z v c m 1 1 b G E 8 L 0 l 0 Z W 1 U e X B l P j x J d G V t U G F 0 a D 5 T Z W N 0 a W 9 u M S 9 U c m F u c 2 F j d G l v b n M v S W 5 z Z X J 0 Z W Q l M j B E Y X k l M j B v Z i U y M F d l Z W s 8 L 0 l 0 Z W 1 Q Y X R o P j w v S X R l b U x v Y 2 F 0 a W 9 u P j x T d G F i b G V F b n R y a W V z I C 8 + P C 9 J d G V t P j x J d G V t P j x J d G V t T G 9 j Y X R p b 2 4 + P E l 0 Z W 1 U e X B l P k Z v c m 1 1 b G E 8 L 0 l 0 Z W 1 U e X B l P j x J d G V t U G F 0 a D 5 T Z W N 0 a W 9 u M S 9 U c m F u c 2 F j d G l v b n M v S W 5 z Z X J 0 Z W Q l M j B N b 2 5 0 a D w v S X R l b V B h d G g + P C 9 J d G V t T G 9 j Y X R p b 2 4 + P F N 0 Y W J s Z U V u d H J p Z X M g L z 4 8 L 0 l 0 Z W 0 + P E l 0 Z W 0 + P E l 0 Z W 1 M b 2 N h d G l v b j 4 8 S X R l b V R 5 c G U + R m 9 y b X V s Y T w v S X R l b V R 5 c G U + P E l 0 Z W 1 Q Y X R o P l N l Y 3 R p b 2 4 x L 1 R y Y W 5 z Y W N 0 a W 9 u c y U y M C g y K T w v S X R l b V B h d G g + P C 9 J d G V t T G 9 j Y X R p b 2 4 + P F N 0 Y W J s Z U V u d H J p Z X M + P E V u d H J 5 I F R 5 c G U 9 I k l z U H J p d m F 0 Z S I g V m F s d W U 9 I m w w I i A v P j x F b n R y e S B U e X B l P S J R d W V y e U l E I i B W Y W x 1 Z T 0 i c z l j Z G I 0 Z j h j L T B m Z m E t N D N k N C 0 5 N D Z m L T E y Y T V l M j M 1 O W Q 1 O 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N v b H V t b k 5 h b W V z I i B W Y W x 1 Z T 0 i c 1 s m c X V v d D t 0 c m F u c 2 F j d G l v b l 9 p Z C Z x d W 9 0 O y w m c X V v d D t 0 c m F u c 2 F j d G l v b l 9 k Y X R l J n F 1 b 3 Q 7 L C Z x d W 9 0 O 3 R y Y W 5 z Y W N 0 a W 9 u X 3 R p b W U m c X V v d D s s J n F 1 b 3 Q 7 c 3 R v c m V f a W Q m c X V v d D s s J n F 1 b 3 Q 7 c 3 R v c m V f b G 9 j Y X R p b 2 4 m c X V v d D s s J n F 1 b 3 Q 7 c H J v Z H V j d F 9 p Z C Z x d W 9 0 O y w m c X V v d D t 0 c m F u c 2 F j d G l v b l 9 x d H k m c X V v d D s s J n F 1 b 3 Q 7 d W 5 p d F 9 w c m l j Z S Z x d W 9 0 O y w m c X V v d D t w c m 9 k d W N 0 X 2 N h d G V n b 3 J 5 J n F 1 b 3 Q 7 L C Z x d W 9 0 O 3 B y b 2 R 1 Y 3 R f d H l w Z S Z x d W 9 0 O y w m c X V v d D t w c m 9 k d W N 0 X 2 R l d G F p b C Z x d W 9 0 O y w m c X V v d D t T a X p l J n F 1 b 3 Q 7 L C Z x d W 9 0 O 1 R v d G F s X 1 B y a W N l J n F 1 b 3 Q 7 L C Z x d W 9 0 O 0 1 v b n R o I E 5 h b W U m c X V v d D s s J n F 1 b 3 Q 7 R G F 5 I E 5 h b W U m c X V v d D s s J n F 1 b 3 Q 7 S G 9 1 c i Z x d W 9 0 O y w m c X V v d D t E Y X k g b 2 Y g V 2 V l a y Z x d W 9 0 O y w m c X V v d D t N b 2 5 0 a C Z x d W 9 0 O 1 0 i I C 8 + P E V u d H J 5 I F R 5 c G U 9 I k Z p b G x D b 2 x 1 b W 5 U e X B l c y I g V m F s d W U 9 I n N B d 2 t L Q X d Z R E F 3 V U d C Z 1 l B R V F Z R 0 F 3 T U Q i I C 8 + P E V u d H J 5 I F R 5 c G U 9 I k Z p b G x M Y X N 0 V X B k Y X R l Z C I g V m F s d W U 9 I m Q y M D I 0 L T A 3 L T E 3 V D E 1 O j A 3 O j I 3 L j A 0 M z A z M D N a I i A v P j x F b n R y e S B U e X B l P S J G a W x s R X J y b 3 J D b 3 V u d C I g V m F s d W U 9 I m w w I i A v P j x F b n R y e S B U e X B l P S J G a W x s R X J y b 3 J D b 2 R l I i B W Y W x 1 Z T 0 i c 1 V u a 2 5 v d 2 4 i I C 8 + P E V u d H J 5 I F R 5 c G U 9 I k Z p b G x D b 3 V u d C I g V m F s d W U 9 I m w x N D k x M T Y i I C 8 + P E V u d H J 5 I F R 5 c G U 9 I k F k Z G V k V G 9 E Y X R h T W 9 k Z W w i I F Z h b H V l P S J s M 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1 R y Y W 5 z Y W N 0 a W 9 u c y 9 D a G F u Z 2 V k I F R 5 c G U u e 3 R y Y W 5 z Y W N 0 a W 9 u X 2 l k L D B 9 J n F 1 b 3 Q 7 L C Z x d W 9 0 O 1 N l Y 3 R p b 2 4 x L 1 R y Y W 5 z Y W N 0 a W 9 u c y 9 D a G F u Z 2 V k I F R 5 c G U u e 3 R y Y W 5 z Y W N 0 a W 9 u X 2 R h d G U s M X 0 m c X V v d D s s J n F 1 b 3 Q 7 U 2 V j d G l v b j E v V H J h b n N h Y 3 R p b 2 5 z L 0 N o Y W 5 n Z W Q g V H l w Z T I u e 3 R y Y W 5 z Y W N 0 a W 9 u X 3 R p b W U s M n 0 m c X V v d D s s J n F 1 b 3 Q 7 U 2 V j d G l v b j E v V H J h b n N h Y 3 R p b 2 5 z L 0 N o Y W 5 n Z W Q g V H l w Z S 5 7 c 3 R v c m V f a W Q s N H 0 m c X V v d D s s J n F 1 b 3 Q 7 U 2 V j d G l v b j E v V H J h b n N h Y 3 R p b 2 5 z L 0 N o Y W 5 n Z W Q g V H l w Z S 5 7 c 3 R v c m V f b G 9 j Y X R p b 2 4 s N X 0 m c X V v d D s s J n F 1 b 3 Q 7 U 2 V j d G l v b j E v V H J h b n N h Y 3 R p b 2 5 z L 0 N o Y W 5 n Z W Q g V H l w Z S 5 7 c H J v Z H V j d F 9 p Z C w 2 f S Z x d W 9 0 O y w m c X V v d D t T Z W N 0 a W 9 u M S 9 U c m F u c 2 F j d G l v b n M v Q 2 h h b m d l Z C B U e X B l L n t 0 c m F u c 2 F j d G l v b l 9 x d H k s M 3 0 m c X V v d D s s J n F 1 b 3 Q 7 U 2 V j d G l v b j E v V H J h b n N h Y 3 R p b 2 5 z L 0 N o Y W 5 n Z W Q g V H l w Z S 5 7 d W 5 p d F 9 w c m l j Z S w 3 f S Z x d W 9 0 O y w m c X V v d D t T Z W N 0 a W 9 u M S 9 U c m F u c 2 F j d G l v b n M v Q 2 h h b m d l Z C B U e X B l L n t w c m 9 k d W N 0 X 2 N h d G V n b 3 J 5 L D h 9 J n F 1 b 3 Q 7 L C Z x d W 9 0 O 1 N l Y 3 R p b 2 4 x L 1 R y Y W 5 z Y W N 0 a W 9 u c y 9 D a G F u Z 2 V k I F R 5 c G U u e 3 B y b 2 R 1 Y 3 R f d H l w Z S w 5 f S Z x d W 9 0 O y w m c X V v d D t T Z W N 0 a W 9 u M S 9 U c m F u c 2 F j d G l v b n M v V H J p b W 1 l Z C B U Z X h 0 L n t w c m 9 k d W N 0 X 2 R l d G F p b C w x M H 0 m c X V v d D s s J n F 1 b 3 Q 7 U 2 V j d G l v b j E v V H J h b n N h Y 3 R p b 2 5 z L 0 F k Z G V k I E N v b m R p d G l v b m F s I E N v b H V t b j I u e 0 N 1 c 3 R v b S w x M X 0 m c X V v d D s s J n F 1 b 3 Q 7 U 2 V j d G l v b j E v V H J h b n N h Y 3 R p b 2 5 z L 0 N o Y W 5 n Z W Q g V H l w Z T E u e 1 R v d G F s X 1 B y a W N l L D E y f S Z x d W 9 0 O y w m c X V v d D t T Z W N 0 a W 9 u M S 9 U c m F u c 2 F j d G l v b n M v S W 5 z Z X J 0 Z W Q g T W 9 u d G g g T m F t Z S 5 7 T W 9 u d G g g T m F t Z S w x M 3 0 m c X V v d D s s J n F 1 b 3 Q 7 U 2 V j d G l v b j E v V H J h b n N h Y 3 R p b 2 5 z L 0 l u c 2 V y d G V k I E R h e S B O Y W 1 l L n t E Y X k g T m F t Z S w x N H 0 m c X V v d D s s J n F 1 b 3 Q 7 U 2 V j d G l v b j E v V H J h b n N h Y 3 R p b 2 5 z L 0 l u c 2 V y d G V k I E h v d X I u e 0 h v d X I s M T V 9 J n F 1 b 3 Q 7 L C Z x d W 9 0 O 1 N l Y 3 R p b 2 4 x L 1 R y Y W 5 z Y W N 0 a W 9 u c y 9 J b n N l c n R l Z C B E Y X k g b 2 Y g V 2 V l a y 5 7 R G F 5 I G 9 m I F d l Z W s s M T Z 9 J n F 1 b 3 Q 7 L C Z x d W 9 0 O 1 N l Y 3 R p b 2 4 x L 1 R y Y W 5 z Y W N 0 a W 9 u c y 9 J b n N l c n R l Z C B N b 2 5 0 a C 5 7 T W 9 u d G g s M T d 9 J n F 1 b 3 Q 7 X S w m c X V v d D t D b 2 x 1 b W 5 D b 3 V u d C Z x d W 9 0 O z o x O C w m c X V v d D t L Z X l D b 2 x 1 b W 5 O Y W 1 l c y Z x d W 9 0 O z p b X S w m c X V v d D t D b 2 x 1 b W 5 J Z G V u d G l 0 a W V z J n F 1 b 3 Q 7 O l s m c X V v d D t T Z W N 0 a W 9 u M S 9 U c m F u c 2 F j d G l v b n M v Q 2 h h b m d l Z C B U e X B l L n t 0 c m F u c 2 F j d G l v b l 9 p Z C w w f S Z x d W 9 0 O y w m c X V v d D t T Z W N 0 a W 9 u M S 9 U c m F u c 2 F j d G l v b n M v Q 2 h h b m d l Z C B U e X B l L n t 0 c m F u c 2 F j d G l v b l 9 k Y X R l L D F 9 J n F 1 b 3 Q 7 L C Z x d W 9 0 O 1 N l Y 3 R p b 2 4 x L 1 R y Y W 5 z Y W N 0 a W 9 u c y 9 D a G F u Z 2 V k I F R 5 c G U y L n t 0 c m F u c 2 F j d G l v b l 9 0 a W 1 l L D J 9 J n F 1 b 3 Q 7 L C Z x d W 9 0 O 1 N l Y 3 R p b 2 4 x L 1 R y Y W 5 z Y W N 0 a W 9 u c y 9 D a G F u Z 2 V k I F R 5 c G U u e 3 N 0 b 3 J l X 2 l k L D R 9 J n F 1 b 3 Q 7 L C Z x d W 9 0 O 1 N l Y 3 R p b 2 4 x L 1 R y Y W 5 z Y W N 0 a W 9 u c y 9 D a G F u Z 2 V k I F R 5 c G U u e 3 N 0 b 3 J l X 2 x v Y 2 F 0 a W 9 u L D V 9 J n F 1 b 3 Q 7 L C Z x d W 9 0 O 1 N l Y 3 R p b 2 4 x L 1 R y Y W 5 z Y W N 0 a W 9 u c y 9 D a G F u Z 2 V k I F R 5 c G U u e 3 B y b 2 R 1 Y 3 R f a W Q s N n 0 m c X V v d D s s J n F 1 b 3 Q 7 U 2 V j d G l v b j E v V H J h b n N h Y 3 R p b 2 5 z L 0 N o Y W 5 n Z W Q g V H l w Z S 5 7 d H J h b n N h Y 3 R p b 2 5 f c X R 5 L D N 9 J n F 1 b 3 Q 7 L C Z x d W 9 0 O 1 N l Y 3 R p b 2 4 x L 1 R y Y W 5 z Y W N 0 a W 9 u c y 9 D a G F u Z 2 V k I F R 5 c G U u e 3 V u a X R f c H J p Y 2 U s N 3 0 m c X V v d D s s J n F 1 b 3 Q 7 U 2 V j d G l v b j E v V H J h b n N h Y 3 R p b 2 5 z L 0 N o Y W 5 n Z W Q g V H l w Z S 5 7 c H J v Z H V j d F 9 j Y X R l Z 2 9 y e S w 4 f S Z x d W 9 0 O y w m c X V v d D t T Z W N 0 a W 9 u M S 9 U c m F u c 2 F j d G l v b n M v Q 2 h h b m d l Z C B U e X B l L n t w c m 9 k d W N 0 X 3 R 5 c G U s O X 0 m c X V v d D s s J n F 1 b 3 Q 7 U 2 V j d G l v b j E v V H J h b n N h Y 3 R p b 2 5 z L 1 R y a W 1 t Z W Q g V G V 4 d C 5 7 c H J v Z H V j d F 9 k Z X R h a W w s M T B 9 J n F 1 b 3 Q 7 L C Z x d W 9 0 O 1 N l Y 3 R p b 2 4 x L 1 R y Y W 5 z Y W N 0 a W 9 u c y 9 B Z G R l Z C B D b 2 5 k a X R p b 2 5 h b C B D b 2 x 1 b W 4 y L n t D d X N 0 b 2 0 s M T F 9 J n F 1 b 3 Q 7 L C Z x d W 9 0 O 1 N l Y 3 R p b 2 4 x L 1 R y Y W 5 z Y W N 0 a W 9 u c y 9 D a G F u Z 2 V k I F R 5 c G U x L n t U b 3 R h b F 9 Q c m l j Z S w x M n 0 m c X V v d D s s J n F 1 b 3 Q 7 U 2 V j d G l v b j E v V H J h b n N h Y 3 R p b 2 5 z L 0 l u c 2 V y d G V k I E 1 v b n R o I E 5 h b W U u e 0 1 v b n R o I E 5 h b W U s M T N 9 J n F 1 b 3 Q 7 L C Z x d W 9 0 O 1 N l Y 3 R p b 2 4 x L 1 R y Y W 5 z Y W N 0 a W 9 u c y 9 J b n N l c n R l Z C B E Y X k g T m F t Z S 5 7 R G F 5 I E 5 h b W U s M T R 9 J n F 1 b 3 Q 7 L C Z x d W 9 0 O 1 N l Y 3 R p b 2 4 x L 1 R y Y W 5 z Y W N 0 a W 9 u c y 9 J b n N l c n R l Z C B I b 3 V y L n t I b 3 V y L D E 1 f S Z x d W 9 0 O y w m c X V v d D t T Z W N 0 a W 9 u M S 9 U c m F u c 2 F j d G l v b n M v S W 5 z Z X J 0 Z W Q g R G F 5 I G 9 m I F d l Z W s u e 0 R h e S B v Z i B X Z W V r L D E 2 f S Z x d W 9 0 O y w m c X V v d D t T Z W N 0 a W 9 u M S 9 U c m F u c 2 F j d G l v b n M v S W 5 z Z X J 0 Z W Q g T W 9 u d G g u e 0 1 v b n R o L D E 3 f S Z x d W 9 0 O 1 0 s J n F 1 b 3 Q 7 U m V s Y X R p b 2 5 z a G l w S W 5 m b y Z x d W 9 0 O z p b X X 0 i I C 8 + P C 9 T d G F i b G V F b n R y a W V z P j w v S X R l b T 4 8 S X R l b T 4 8 S X R l b U x v Y 2 F 0 a W 9 u P j x J d G V t V H l w Z T 5 G b 3 J t d W x h P C 9 J d G V t V H l w Z T 4 8 S X R l b V B h d G g + U 2 V j d G l v b j E v V H J h b n N h Y 3 R p b 2 5 z J T I w K D I p L 1 N v d X J j Z T w v S X R l b V B h d G g + P C 9 J d G V t T G 9 j Y X R p b 2 4 + P F N 0 Y W J s Z U V u d H J p Z X M g L z 4 8 L 0 l 0 Z W 0 + P E l 0 Z W 0 + P E l 0 Z W 1 M b 2 N h d G l v b j 4 8 S X R l b V R 5 c G U + R m 9 y b X V s Y T w v S X R l b V R 5 c G U + P E l 0 Z W 1 Q Y X R o P l N l Y 3 R p b 2 4 x L 1 R y Y W 5 z Y W N 0 a W 9 u c y U y M C g y K S 9 U c m F u c 2 F j d G l v b n N f U 2 h l Z X Q 8 L 0 l 0 Z W 1 Q Y X R o P j w v S X R l b U x v Y 2 F 0 a W 9 u P j x T d G F i b G V F b n R y a W V z I C 8 + P C 9 J d G V t P j x J d G V t P j x J d G V t T G 9 j Y X R p b 2 4 + P E l 0 Z W 1 U e X B l P k Z v c m 1 1 b G E 8 L 0 l 0 Z W 1 U e X B l P j x J d G V t U G F 0 a D 5 T Z W N 0 a W 9 u M S 9 U c m F u c 2 F j d G l v b n M l M j A o M i k v U H J v b W 9 0 Z W Q l M j B I Z W F k Z X J z P C 9 J d G V t U G F 0 a D 4 8 L 0 l 0 Z W 1 M b 2 N h d G l v b j 4 8 U 3 R h Y m x l R W 5 0 c m l l c y A v P j w v S X R l b T 4 8 S X R l b T 4 8 S X R l b U x v Y 2 F 0 a W 9 u P j x J d G V t V H l w Z T 5 G b 3 J t d W x h P C 9 J d G V t V H l w Z T 4 8 S X R l b V B h d G g + U 2 V j d G l v b j E v V H J h b n N h Y 3 R p b 2 5 z J T I w K D I p L 0 N o Y W 5 n Z W Q l M j B U e X B l P C 9 J d G V t U G F 0 a D 4 8 L 0 l 0 Z W 1 M b 2 N h d G l v b j 4 8 U 3 R h Y m x l R W 5 0 c m l l c y A v P j w v S X R l b T 4 8 S X R l b T 4 8 S X R l b U x v Y 2 F 0 a W 9 u P j x J d G V t V H l w Z T 5 G b 3 J t d W x h P C 9 J d G V t V H l w Z T 4 8 S X R l b V B h d G g + U 2 V j d G l v b j E v V H J h b n N h Y 3 R p b 2 5 z J T I w K D I p L 0 F k Z G V k J T I w Q 2 9 u Z G l 0 a W 9 u Y W w l M j B D b 2 x 1 b W 4 8 L 0 l 0 Z W 1 Q Y X R o P j w v S X R l b U x v Y 2 F 0 a W 9 u P j x T d G F i b G V F b n R y a W V z I C 8 + P C 9 J d G V t P j x J d G V t P j x J d G V t T G 9 j Y X R p b 2 4 + P E l 0 Z W 1 U e X B l P k Z v c m 1 1 b G E 8 L 0 l 0 Z W 1 U e X B l P j x J d G V t U G F 0 a D 5 T Z W N 0 a W 9 u M S 9 U c m F u c 2 F j d G l v b n M l M j A o M i k v Q W R k Z W Q l M j B D b 2 5 k a X R p b 2 5 h b C U y M E N v b H V t b j E 8 L 0 l 0 Z W 1 Q Y X R o P j w v S X R l b U x v Y 2 F 0 a W 9 u P j x T d G F i b G V F b n R y a W V z I C 8 + P C 9 J d G V t P j x J d G V t P j x J d G V t T G 9 j Y X R p b 2 4 + P E l 0 Z W 1 U e X B l P k Z v c m 1 1 b G E 8 L 0 l 0 Z W 1 U e X B l P j x J d G V t U G F 0 a D 5 T Z W N 0 a W 9 u M S 9 U c m F u c 2 F j d G l v b n M l M j A o M i k v U m V t b 3 Z l Z C U y M E N v b H V t b n M 8 L 0 l 0 Z W 1 Q Y X R o P j w v S X R l b U x v Y 2 F 0 a W 9 u P j x T d G F i b G V F b n R y a W V z I C 8 + P C 9 J d G V t P j x J d G V t P j x J d G V t T G 9 j Y X R p b 2 4 + P E l 0 Z W 1 U e X B l P k Z v c m 1 1 b G E 8 L 0 l 0 Z W 1 U e X B l P j x J d G V t U G F 0 a D 5 T Z W N 0 a W 9 u M S 9 U c m F u c 2 F j d G l v b n M l M j A o M i k v Q W R k Z W Q l M j B D b 2 5 k a X R p b 2 5 h b C U y M E N v b H V t b j I 8 L 0 l 0 Z W 1 Q Y X R o P j w v S X R l b U x v Y 2 F 0 a W 9 u P j x T d G F i b G V F b n R y a W V z I C 8 + P C 9 J d G V t P j x J d G V t P j x J d G V t T G 9 j Y X R p b 2 4 + P E l 0 Z W 1 U e X B l P k Z v c m 1 1 b G E 8 L 0 l 0 Z W 1 U e X B l P j x J d G V t U G F 0 a D 5 T Z W N 0 a W 9 u M S 9 U c m F u c 2 F j d G l v b n M l M j A o M i k v U m V w b G F j Z W Q l M j B W Y W x 1 Z T w v S X R l b V B h d G g + P C 9 J d G V t T G 9 j Y X R p b 2 4 + P F N 0 Y W J s Z U V u d H J p Z X M g L z 4 8 L 0 l 0 Z W 0 + P E l 0 Z W 0 + P E l 0 Z W 1 M b 2 N h d G l v b j 4 8 S X R l b V R 5 c G U + R m 9 y b X V s Y T w v S X R l b V R 5 c G U + P E l 0 Z W 1 Q Y X R o P l N l Y 3 R p b 2 4 x L 1 R y Y W 5 z Y W N 0 a W 9 u c y U y M C g y K S 9 S Z X B s Y W N l Z C U y M F Z h b H V l M T w v S X R l b V B h d G g + P C 9 J d G V t T G 9 j Y X R p b 2 4 + P F N 0 Y W J s Z U V u d H J p Z X M g L z 4 8 L 0 l 0 Z W 0 + P E l 0 Z W 0 + P E l 0 Z W 1 M b 2 N h d G l v b j 4 8 S X R l b V R 5 c G U + R m 9 y b X V s Y T w v S X R l b V R 5 c G U + P E l 0 Z W 1 Q Y X R o P l N l Y 3 R p b 2 4 x L 1 R y Y W 5 z Y W N 0 a W 9 u c y U y M C g y K S 9 S Z X B s Y W N l Z C U y M F Z h b H V l M j w v S X R l b V B h d G g + P C 9 J d G V t T G 9 j Y X R p b 2 4 + P F N 0 Y W J s Z U V u d H J p Z X M g L z 4 8 L 0 l 0 Z W 0 + P E l 0 Z W 0 + P E l 0 Z W 1 M b 2 N h d G l v b j 4 8 S X R l b V R 5 c G U + R m 9 y b X V s Y T w v S X R l b V R 5 c G U + P E l 0 Z W 1 Q Y X R o P l N l Y 3 R p b 2 4 x L 1 R y Y W 5 z Y W N 0 a W 9 u c y U y M C g y K S 9 U c m l t b W V k J T I w V G V 4 d D w v S X R l b V B h d G g + P C 9 J d G V t T G 9 j Y X R p b 2 4 + P F N 0 Y W J s Z U V u d H J p Z X M g L z 4 8 L 0 l 0 Z W 0 + P E l 0 Z W 0 + P E l 0 Z W 1 M b 2 N h d G l v b j 4 8 S X R l b V R 5 c G U + R m 9 y b X V s Y T w v S X R l b V R 5 c G U + P E l 0 Z W 1 Q Y X R o P l N l Y 3 R p b 2 4 x L 1 R y Y W 5 z Y W N 0 a W 9 u c y U y M C g y K S 9 S Z W 5 h b W V k J T I w Q 2 9 s d W 1 u c z w v S X R l b V B h d G g + P C 9 J d G V t T G 9 j Y X R p b 2 4 + P F N 0 Y W J s Z U V u d H J p Z X M g L z 4 8 L 0 l 0 Z W 0 + P E l 0 Z W 0 + P E l 0 Z W 1 M b 2 N h d G l v b j 4 8 S X R l b V R 5 c G U + R m 9 y b X V s Y T w v S X R l b V R 5 c G U + P E l 0 Z W 1 Q Y X R o P l N l Y 3 R p b 2 4 x L 1 R y Y W 5 z Y W N 0 a W 9 u c y U y M C g y K S 9 S Z W 9 y Z G V y Z W Q l M j B D b 2 x 1 b W 5 z P C 9 J d G V t U G F 0 a D 4 8 L 0 l 0 Z W 1 M b 2 N h d G l v b j 4 8 U 3 R h Y m x l R W 5 0 c m l l c y A v P j w v S X R l b T 4 8 S X R l b T 4 8 S X R l b U x v Y 2 F 0 a W 9 u P j x J d G V t V H l w Z T 5 G b 3 J t d W x h P C 9 J d G V t V H l w Z T 4 8 S X R l b V B h d G g + U 2 V j d G l v b j E v V H J h b n N h Y 3 R p b 2 5 z J T I w K D I p L 0 F k Z G V k J T I w Q 3 V z d G 9 t P C 9 J d G V t U G F 0 a D 4 8 L 0 l 0 Z W 1 M b 2 N h d G l v b j 4 8 U 3 R h Y m x l R W 5 0 c m l l c y A v P j w v S X R l b T 4 8 S X R l b T 4 8 S X R l b U x v Y 2 F 0 a W 9 u P j x J d G V t V H l w Z T 5 G b 3 J t d W x h P C 9 J d G V t V H l w Z T 4 8 S X R l b V B h d G g + U 2 V j d G l v b j E v V H J h b n N h Y 3 R p b 2 5 z J T I w K D I p L 0 N o Y W 5 n Z W Q l M j B U e X B l M T w v S X R l b V B h d G g + P C 9 J d G V t T G 9 j Y X R p b 2 4 + P F N 0 Y W J s Z U V u d H J p Z X M g L z 4 8 L 0 l 0 Z W 0 + P E l 0 Z W 0 + P E l 0 Z W 1 M b 2 N h d G l v b j 4 8 S X R l b V R 5 c G U + R m 9 y b X V s Y T w v S X R l b V R 5 c G U + P E l 0 Z W 1 Q Y X R o P l N l Y 3 R p b 2 4 x L 1 R y Y W 5 z Y W N 0 a W 9 u c y U y M C g y K S 9 F e H R y Y W N 0 Z W Q l M j B U Z X h 0 J T I w Q W Z 0 Z X I l M j B E Z W x p b W l 0 Z X I 8 L 0 l 0 Z W 1 Q Y X R o P j w v S X R l b U x v Y 2 F 0 a W 9 u P j x T d G F i b G V F b n R y a W V z I C 8 + P C 9 J d G V t P j x J d G V t P j x J d G V t T G 9 j Y X R p b 2 4 + P E l 0 Z W 1 U e X B l P k Z v c m 1 1 b G E 8 L 0 l 0 Z W 1 U e X B l P j x J d G V t U G F 0 a D 5 T Z W N 0 a W 9 u M S 9 U c m F u c 2 F j d G l v b n M l M j A o M i k v Q 2 h h b m d l Z C U y M F R 5 c G U y P C 9 J d G V t U G F 0 a D 4 8 L 0 l 0 Z W 1 M b 2 N h d G l v b j 4 8 U 3 R h Y m x l R W 5 0 c m l l c y A v P j w v S X R l b T 4 8 S X R l b T 4 8 S X R l b U x v Y 2 F 0 a W 9 u P j x J d G V t V H l w Z T 5 G b 3 J t d W x h P C 9 J d G V t V H l w Z T 4 8 S X R l b V B h d G g + U 2 V j d G l v b j E v V H J h b n N h Y 3 R p b 2 5 z J T I w K D I p L 0 l u c 2 V y d G V k J T I w T W 9 u d G g l M j B O Y W 1 l P C 9 J d G V t U G F 0 a D 4 8 L 0 l 0 Z W 1 M b 2 N h d G l v b j 4 8 U 3 R h Y m x l R W 5 0 c m l l c y A v P j w v S X R l b T 4 8 S X R l b T 4 8 S X R l b U x v Y 2 F 0 a W 9 u P j x J d G V t V H l w Z T 5 G b 3 J t d W x h P C 9 J d G V t V H l w Z T 4 8 S X R l b V B h d G g + U 2 V j d G l v b j E v V H J h b n N h Y 3 R p b 2 5 z J T I w K D I p L 0 l u c 2 V y d G V k J T I w R G F 5 J T I w T m F t Z T w v S X R l b V B h d G g + P C 9 J d G V t T G 9 j Y X R p b 2 4 + P F N 0 Y W J s Z U V u d H J p Z X M g L z 4 8 L 0 l 0 Z W 0 + P E l 0 Z W 0 + P E l 0 Z W 1 M b 2 N h d G l v b j 4 8 S X R l b V R 5 c G U + R m 9 y b X V s Y T w v S X R l b V R 5 c G U + P E l 0 Z W 1 Q Y X R o P l N l Y 3 R p b 2 4 x L 1 R y Y W 5 z Y W N 0 a W 9 u c y U y M C g y K S 9 J b n N l c n R l Z C U y M E h v d X I 8 L 0 l 0 Z W 1 Q Y X R o P j w v S X R l b U x v Y 2 F 0 a W 9 u P j x T d G F i b G V F b n R y a W V z I C 8 + P C 9 J d G V t P j x J d G V t P j x J d G V t T G 9 j Y X R p b 2 4 + P E l 0 Z W 1 U e X B l P k Z v c m 1 1 b G E 8 L 0 l 0 Z W 1 U e X B l P j x J d G V t U G F 0 a D 5 T Z W N 0 a W 9 u M S 9 U c m F u c 2 F j d G l v b n M l M j A o M i k v S W 5 z Z X J 0 Z W Q l M j B E Y X k l M j B v Z i U y M F d l Z W s 8 L 0 l 0 Z W 1 Q Y X R o P j w v S X R l b U x v Y 2 F 0 a W 9 u P j x T d G F i b G V F b n R y a W V z I C 8 + P C 9 J d G V t P j x J d G V t P j x J d G V t T G 9 j Y X R p b 2 4 + P E l 0 Z W 1 U e X B l P k Z v c m 1 1 b G E 8 L 0 l 0 Z W 1 U e X B l P j x J d G V t U G F 0 a D 5 T Z W N 0 a W 9 u M S 9 U c m F u c 2 F j d G l v b n M l M j A o M i k v S W 5 z Z X J 0 Z W Q l M j B N b 2 5 0 a D w v S X R l b V B h d G g + P C 9 J d G V t T G 9 j Y X R p b 2 4 + P F N 0 Y W J s Z U V u d H J p Z X M g L z 4 8 L 0 l 0 Z W 0 + P C 9 J d G V t c z 4 8 L 0 x v Y 2 F s U G F j a 2 F n Z U 1 l d G F k Y X R h R m l s Z T 4 W A A A A U E s F B g A A A A A A A A A A A A A A A A A A A A A A A C Y B A A A B A A A A 0 I y d 3 w E V 0 R G M e g D A T 8 K X 6 w E A A A B c 9 k 2 f x 3 q S Q 7 t y 2 x m P d V x / A A A A A A I A A A A A A B B m A A A A A Q A A I A A A A C Z E b C K Q R o b W L u x i y r F 7 A o T Q Z L 1 K y T c 7 f H N v C b w 2 1 O t 1 A A A A A A 6 A A A A A A g A A I A A A A F S R B 9 B R F 1 T r R O g 5 L 4 B x x T Z S J i T n g b i J Z T N V g 8 c U A B y y U A A A A F 9 S D J L R b z d M r T H V r U + J + m t 6 x 1 9 W b D x l z o F 4 P q L W X 6 S d F e x l p m Y 6 Y 1 n v 4 l G K L Q / W B J U c R 2 S H 7 D t c q 9 R s 9 s Z H e z M L v D C T C Q I M R q p a X N Z k L b L d Q A A A A D y 3 G 9 I 0 d l i E s n n B 2 I g a b g E F h l e s k j i / z + G 0 6 E 9 m t 7 q l k S F m M M m F K W H V A 8 E H h 9 V t h H K 0 V P t Z S K 8 O M B 7 o q R 1 s I M o = < / 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5 . 1 5 6 7 ] ] > < / 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 2 0 2 4 - 0 8 - 2 6 T 2 3 : 2 1 : 1 1 . 3 2 7 6 9 0 3 + 0 5 : 3 0 < / L a s t P r o c e s s e d T i m e > < / D a t a M o d e l i n g S a n d b o x . S e r i a l i z e d S a n d b o x E r r o r C a c h e > ] ] > < / C u s t o m C o n t e n t > < / G e m i n i > 
</file>

<file path=customXml/itemProps1.xml><?xml version="1.0" encoding="utf-8"?>
<ds:datastoreItem xmlns:ds="http://schemas.openxmlformats.org/officeDocument/2006/customXml" ds:itemID="{DF335CAA-ECE0-4D7D-ADB2-8A43DF04AF9E}">
  <ds:schemaRefs>
    <ds:schemaRef ds:uri="http://schemas.microsoft.com/DataMashup"/>
  </ds:schemaRefs>
</ds:datastoreItem>
</file>

<file path=customXml/itemProps2.xml><?xml version="1.0" encoding="utf-8"?>
<ds:datastoreItem xmlns:ds="http://schemas.openxmlformats.org/officeDocument/2006/customXml" ds:itemID="{CDE6111F-DCBB-4A8C-B2E5-90396082229E}">
  <ds:schemaRefs/>
</ds:datastoreItem>
</file>

<file path=customXml/itemProps3.xml><?xml version="1.0" encoding="utf-8"?>
<ds:datastoreItem xmlns:ds="http://schemas.openxmlformats.org/officeDocument/2006/customXml" ds:itemID="{1A058E9F-3AFB-438A-BC6B-28CE152DCD79}">
  <ds:schemaRefs/>
</ds:datastoreItem>
</file>

<file path=customXml/itemProps4.xml><?xml version="1.0" encoding="utf-8"?>
<ds:datastoreItem xmlns:ds="http://schemas.openxmlformats.org/officeDocument/2006/customXml" ds:itemID="{4FC948F2-CB09-49E0-BB4C-AD0F951529A6}">
  <ds:schemaRefs/>
</ds:datastoreItem>
</file>

<file path=customXml/itemProps5.xml><?xml version="1.0" encoding="utf-8"?>
<ds:datastoreItem xmlns:ds="http://schemas.openxmlformats.org/officeDocument/2006/customXml" ds:itemID="{43080ADB-3E27-4B7F-800B-830A5D3E937B}">
  <ds:schemaRefs/>
</ds:datastoreItem>
</file>

<file path=customXml/itemProps6.xml><?xml version="1.0" encoding="utf-8"?>
<ds:datastoreItem xmlns:ds="http://schemas.openxmlformats.org/officeDocument/2006/customXml" ds:itemID="{55F69D17-8746-4448-A781-00558FEBF58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Sheet2</vt:lpstr>
      <vt:lpstr>Data_set 2 (1)</vt:lpstr>
      <vt:lpstr>Task 1</vt:lpstr>
      <vt:lpstr>Task 2</vt:lpstr>
      <vt:lpstr>Task 3</vt:lpstr>
      <vt:lpstr>Task 4</vt:lpstr>
      <vt:lpstr>Extras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Himanshu Gandass</dc:creator>
  <cp:lastModifiedBy>Himanshu Gandass</cp:lastModifiedBy>
  <dcterms:created xsi:type="dcterms:W3CDTF">2024-08-11T07:15:47Z</dcterms:created>
  <dcterms:modified xsi:type="dcterms:W3CDTF">2024-08-26T17:51:39Z</dcterms:modified>
</cp:coreProperties>
</file>